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MC Products\EMC Sniffer Probes\Documentation\Measurements\"/>
    </mc:Choice>
  </mc:AlternateContent>
  <bookViews>
    <workbookView xWindow="0" yWindow="0" windowWidth="23925" windowHeight="10125" activeTab="2"/>
  </bookViews>
  <sheets>
    <sheet name="H20" sheetId="1" r:id="rId1"/>
    <sheet name="H10" sheetId="2" r:id="rId2"/>
    <sheet name="H5" sheetId="3" r:id="rId3"/>
    <sheet name="E5" sheetId="4" r:id="rId4"/>
    <sheet name="Transimpedance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3" i="3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3" i="1"/>
  <c r="E3" i="1" l="1"/>
  <c r="F243" i="3" l="1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3" i="1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3" i="4"/>
</calcChain>
</file>

<file path=xl/sharedStrings.xml><?xml version="1.0" encoding="utf-8"?>
<sst xmlns="http://schemas.openxmlformats.org/spreadsheetml/2006/main" count="42" uniqueCount="17">
  <si>
    <t>Probe</t>
  </si>
  <si>
    <t>H20</t>
  </si>
  <si>
    <t>Frequency [MHz]</t>
  </si>
  <si>
    <t>Comment</t>
  </si>
  <si>
    <t>Coupling loss includes 75cm RG316U cable, SMA-male/SMB-female</t>
  </si>
  <si>
    <t>Coupling [dB]</t>
  </si>
  <si>
    <t>E5</t>
  </si>
  <si>
    <t>H10</t>
  </si>
  <si>
    <t>calculated
magnetic Flux density [T]</t>
  </si>
  <si>
    <t>calculated
electric field strength [V/m]</t>
  </si>
  <si>
    <t xml:space="preserve">Coupling loss is mesasured with the probe placed vertically on top of a terminated 50 Ohm microstripline (S21) fed with 0 dBm; </t>
  </si>
  <si>
    <t xml:space="preserve">Coupling loss is mesasured with the probe placed vertically on top of a terminated 50 Ohm microstripline (S21) fed with 0dBm; </t>
  </si>
  <si>
    <r>
      <t>Transimpedance [dB</t>
    </r>
    <r>
      <rPr>
        <sz val="11"/>
        <color theme="1"/>
        <rFont val="Calibri"/>
        <family val="2"/>
        <charset val="186"/>
      </rPr>
      <t>Ω</t>
    </r>
    <r>
      <rPr>
        <sz val="11"/>
        <color theme="1"/>
        <rFont val="Calibri"/>
        <family val="2"/>
      </rPr>
      <t>]</t>
    </r>
  </si>
  <si>
    <t>RF current [dBµA]</t>
  </si>
  <si>
    <t>H20: Transimpedance [dBΩ]</t>
  </si>
  <si>
    <t>H10: Transimpedance [dBΩ]</t>
  </si>
  <si>
    <t>H5: Transimpedance [dBΩ]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</si>
</sst>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'H20'!$C$1</c:f>
              <c:strCache>
                <c:ptCount val="1"/>
                <c:pt idx="0">
                  <c:v>Coupling [dB]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('H20'!$B$2:$B$3,'H20'!$B$4:$B$243)</c:f>
              <c:numCache>
                <c:formatCode>General</c:formatCode>
                <c:ptCount val="242"/>
                <c:pt idx="1">
                  <c:v>1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  <c:pt idx="12">
                  <c:v>275</c:v>
                </c:pt>
                <c:pt idx="13">
                  <c:v>300</c:v>
                </c:pt>
                <c:pt idx="14">
                  <c:v>325</c:v>
                </c:pt>
                <c:pt idx="15">
                  <c:v>350</c:v>
                </c:pt>
                <c:pt idx="16">
                  <c:v>375</c:v>
                </c:pt>
                <c:pt idx="17">
                  <c:v>400</c:v>
                </c:pt>
                <c:pt idx="18">
                  <c:v>425</c:v>
                </c:pt>
                <c:pt idx="19">
                  <c:v>450</c:v>
                </c:pt>
                <c:pt idx="20">
                  <c:v>475</c:v>
                </c:pt>
                <c:pt idx="21">
                  <c:v>500</c:v>
                </c:pt>
                <c:pt idx="22">
                  <c:v>525</c:v>
                </c:pt>
                <c:pt idx="23">
                  <c:v>550</c:v>
                </c:pt>
                <c:pt idx="24">
                  <c:v>575</c:v>
                </c:pt>
                <c:pt idx="25">
                  <c:v>600</c:v>
                </c:pt>
                <c:pt idx="26">
                  <c:v>625</c:v>
                </c:pt>
                <c:pt idx="27">
                  <c:v>650</c:v>
                </c:pt>
                <c:pt idx="28">
                  <c:v>675</c:v>
                </c:pt>
                <c:pt idx="29">
                  <c:v>700</c:v>
                </c:pt>
                <c:pt idx="30">
                  <c:v>725</c:v>
                </c:pt>
                <c:pt idx="31">
                  <c:v>750</c:v>
                </c:pt>
                <c:pt idx="32">
                  <c:v>775</c:v>
                </c:pt>
                <c:pt idx="33">
                  <c:v>800</c:v>
                </c:pt>
                <c:pt idx="34">
                  <c:v>825</c:v>
                </c:pt>
                <c:pt idx="35">
                  <c:v>850</c:v>
                </c:pt>
                <c:pt idx="36">
                  <c:v>875</c:v>
                </c:pt>
                <c:pt idx="37">
                  <c:v>900</c:v>
                </c:pt>
                <c:pt idx="38">
                  <c:v>925</c:v>
                </c:pt>
                <c:pt idx="39">
                  <c:v>950</c:v>
                </c:pt>
                <c:pt idx="40">
                  <c:v>975</c:v>
                </c:pt>
                <c:pt idx="41">
                  <c:v>1000</c:v>
                </c:pt>
                <c:pt idx="42">
                  <c:v>1025</c:v>
                </c:pt>
                <c:pt idx="43">
                  <c:v>1050</c:v>
                </c:pt>
                <c:pt idx="44">
                  <c:v>1075</c:v>
                </c:pt>
                <c:pt idx="45">
                  <c:v>1100</c:v>
                </c:pt>
                <c:pt idx="46">
                  <c:v>1125</c:v>
                </c:pt>
                <c:pt idx="47">
                  <c:v>1150</c:v>
                </c:pt>
                <c:pt idx="48">
                  <c:v>1175</c:v>
                </c:pt>
                <c:pt idx="49">
                  <c:v>1200</c:v>
                </c:pt>
                <c:pt idx="50">
                  <c:v>1225</c:v>
                </c:pt>
                <c:pt idx="51">
                  <c:v>1250</c:v>
                </c:pt>
                <c:pt idx="52">
                  <c:v>1275</c:v>
                </c:pt>
                <c:pt idx="53">
                  <c:v>1300</c:v>
                </c:pt>
                <c:pt idx="54">
                  <c:v>1325</c:v>
                </c:pt>
                <c:pt idx="55">
                  <c:v>1350</c:v>
                </c:pt>
                <c:pt idx="56">
                  <c:v>1375</c:v>
                </c:pt>
                <c:pt idx="57">
                  <c:v>1400</c:v>
                </c:pt>
                <c:pt idx="58">
                  <c:v>1425</c:v>
                </c:pt>
                <c:pt idx="59">
                  <c:v>1450</c:v>
                </c:pt>
                <c:pt idx="60">
                  <c:v>1475</c:v>
                </c:pt>
                <c:pt idx="61">
                  <c:v>1500</c:v>
                </c:pt>
                <c:pt idx="62">
                  <c:v>1525</c:v>
                </c:pt>
                <c:pt idx="63">
                  <c:v>1550</c:v>
                </c:pt>
                <c:pt idx="64">
                  <c:v>1575</c:v>
                </c:pt>
                <c:pt idx="65">
                  <c:v>1600</c:v>
                </c:pt>
                <c:pt idx="66">
                  <c:v>1625</c:v>
                </c:pt>
                <c:pt idx="67">
                  <c:v>1650</c:v>
                </c:pt>
                <c:pt idx="68">
                  <c:v>1675</c:v>
                </c:pt>
                <c:pt idx="69">
                  <c:v>1700</c:v>
                </c:pt>
                <c:pt idx="70">
                  <c:v>1725</c:v>
                </c:pt>
                <c:pt idx="71">
                  <c:v>1750</c:v>
                </c:pt>
                <c:pt idx="72">
                  <c:v>1775</c:v>
                </c:pt>
                <c:pt idx="73">
                  <c:v>1800</c:v>
                </c:pt>
                <c:pt idx="74">
                  <c:v>1825</c:v>
                </c:pt>
                <c:pt idx="75">
                  <c:v>1850</c:v>
                </c:pt>
                <c:pt idx="76">
                  <c:v>1875</c:v>
                </c:pt>
                <c:pt idx="77">
                  <c:v>1900</c:v>
                </c:pt>
                <c:pt idx="78">
                  <c:v>1925</c:v>
                </c:pt>
                <c:pt idx="79">
                  <c:v>1950</c:v>
                </c:pt>
                <c:pt idx="80">
                  <c:v>1975</c:v>
                </c:pt>
                <c:pt idx="81">
                  <c:v>2000</c:v>
                </c:pt>
                <c:pt idx="82">
                  <c:v>2025</c:v>
                </c:pt>
                <c:pt idx="83">
                  <c:v>2050</c:v>
                </c:pt>
                <c:pt idx="84">
                  <c:v>2075</c:v>
                </c:pt>
                <c:pt idx="85">
                  <c:v>2100</c:v>
                </c:pt>
                <c:pt idx="86">
                  <c:v>2125</c:v>
                </c:pt>
                <c:pt idx="87">
                  <c:v>2150</c:v>
                </c:pt>
                <c:pt idx="88">
                  <c:v>2175</c:v>
                </c:pt>
                <c:pt idx="89">
                  <c:v>2200</c:v>
                </c:pt>
                <c:pt idx="90">
                  <c:v>2225</c:v>
                </c:pt>
                <c:pt idx="91">
                  <c:v>2250</c:v>
                </c:pt>
                <c:pt idx="92">
                  <c:v>2275</c:v>
                </c:pt>
                <c:pt idx="93">
                  <c:v>2300</c:v>
                </c:pt>
                <c:pt idx="94">
                  <c:v>2325</c:v>
                </c:pt>
                <c:pt idx="95">
                  <c:v>2350</c:v>
                </c:pt>
                <c:pt idx="96">
                  <c:v>2375</c:v>
                </c:pt>
                <c:pt idx="97">
                  <c:v>2400</c:v>
                </c:pt>
                <c:pt idx="98">
                  <c:v>2425</c:v>
                </c:pt>
                <c:pt idx="99">
                  <c:v>2450</c:v>
                </c:pt>
                <c:pt idx="100">
                  <c:v>2475</c:v>
                </c:pt>
                <c:pt idx="101">
                  <c:v>2500</c:v>
                </c:pt>
                <c:pt idx="102">
                  <c:v>2525</c:v>
                </c:pt>
                <c:pt idx="103">
                  <c:v>2550</c:v>
                </c:pt>
                <c:pt idx="104">
                  <c:v>2575</c:v>
                </c:pt>
                <c:pt idx="105">
                  <c:v>2600</c:v>
                </c:pt>
                <c:pt idx="106">
                  <c:v>2625</c:v>
                </c:pt>
                <c:pt idx="107">
                  <c:v>2650</c:v>
                </c:pt>
                <c:pt idx="108">
                  <c:v>2675</c:v>
                </c:pt>
                <c:pt idx="109">
                  <c:v>2700</c:v>
                </c:pt>
                <c:pt idx="110">
                  <c:v>2725</c:v>
                </c:pt>
                <c:pt idx="111">
                  <c:v>2750</c:v>
                </c:pt>
                <c:pt idx="112">
                  <c:v>2775</c:v>
                </c:pt>
                <c:pt idx="113">
                  <c:v>2800</c:v>
                </c:pt>
                <c:pt idx="114">
                  <c:v>2825</c:v>
                </c:pt>
                <c:pt idx="115">
                  <c:v>2850</c:v>
                </c:pt>
                <c:pt idx="116">
                  <c:v>2875</c:v>
                </c:pt>
                <c:pt idx="117">
                  <c:v>2900</c:v>
                </c:pt>
                <c:pt idx="118">
                  <c:v>2925</c:v>
                </c:pt>
                <c:pt idx="119">
                  <c:v>2950</c:v>
                </c:pt>
                <c:pt idx="120">
                  <c:v>2975</c:v>
                </c:pt>
                <c:pt idx="121">
                  <c:v>3000</c:v>
                </c:pt>
                <c:pt idx="122">
                  <c:v>3025</c:v>
                </c:pt>
                <c:pt idx="123">
                  <c:v>3050</c:v>
                </c:pt>
                <c:pt idx="124">
                  <c:v>3075</c:v>
                </c:pt>
                <c:pt idx="125">
                  <c:v>3100</c:v>
                </c:pt>
                <c:pt idx="126">
                  <c:v>3125</c:v>
                </c:pt>
                <c:pt idx="127">
                  <c:v>3150</c:v>
                </c:pt>
                <c:pt idx="128">
                  <c:v>3175</c:v>
                </c:pt>
                <c:pt idx="129">
                  <c:v>3200</c:v>
                </c:pt>
                <c:pt idx="130">
                  <c:v>3225</c:v>
                </c:pt>
                <c:pt idx="131">
                  <c:v>3250</c:v>
                </c:pt>
                <c:pt idx="132">
                  <c:v>3275</c:v>
                </c:pt>
                <c:pt idx="133">
                  <c:v>3300</c:v>
                </c:pt>
                <c:pt idx="134">
                  <c:v>3325</c:v>
                </c:pt>
                <c:pt idx="135">
                  <c:v>3350</c:v>
                </c:pt>
                <c:pt idx="136">
                  <c:v>3375</c:v>
                </c:pt>
                <c:pt idx="137">
                  <c:v>3400</c:v>
                </c:pt>
                <c:pt idx="138">
                  <c:v>3425</c:v>
                </c:pt>
                <c:pt idx="139">
                  <c:v>3450</c:v>
                </c:pt>
                <c:pt idx="140">
                  <c:v>3475</c:v>
                </c:pt>
                <c:pt idx="141">
                  <c:v>3500</c:v>
                </c:pt>
                <c:pt idx="142">
                  <c:v>3525</c:v>
                </c:pt>
                <c:pt idx="143">
                  <c:v>3550</c:v>
                </c:pt>
                <c:pt idx="144">
                  <c:v>3575</c:v>
                </c:pt>
                <c:pt idx="145">
                  <c:v>3600</c:v>
                </c:pt>
                <c:pt idx="146">
                  <c:v>3625</c:v>
                </c:pt>
                <c:pt idx="147">
                  <c:v>3650</c:v>
                </c:pt>
                <c:pt idx="148">
                  <c:v>3675</c:v>
                </c:pt>
                <c:pt idx="149">
                  <c:v>3700</c:v>
                </c:pt>
                <c:pt idx="150">
                  <c:v>3725</c:v>
                </c:pt>
                <c:pt idx="151">
                  <c:v>3750</c:v>
                </c:pt>
                <c:pt idx="152">
                  <c:v>3775</c:v>
                </c:pt>
                <c:pt idx="153">
                  <c:v>3800</c:v>
                </c:pt>
                <c:pt idx="154">
                  <c:v>3825</c:v>
                </c:pt>
                <c:pt idx="155">
                  <c:v>3850</c:v>
                </c:pt>
                <c:pt idx="156">
                  <c:v>3875</c:v>
                </c:pt>
                <c:pt idx="157">
                  <c:v>3900</c:v>
                </c:pt>
                <c:pt idx="158">
                  <c:v>3925</c:v>
                </c:pt>
                <c:pt idx="159">
                  <c:v>3950</c:v>
                </c:pt>
                <c:pt idx="160">
                  <c:v>3975</c:v>
                </c:pt>
                <c:pt idx="161">
                  <c:v>4000</c:v>
                </c:pt>
                <c:pt idx="162">
                  <c:v>4025</c:v>
                </c:pt>
                <c:pt idx="163">
                  <c:v>4050</c:v>
                </c:pt>
                <c:pt idx="164">
                  <c:v>4075</c:v>
                </c:pt>
                <c:pt idx="165">
                  <c:v>4100</c:v>
                </c:pt>
                <c:pt idx="166">
                  <c:v>4125</c:v>
                </c:pt>
                <c:pt idx="167">
                  <c:v>4150</c:v>
                </c:pt>
                <c:pt idx="168">
                  <c:v>4175</c:v>
                </c:pt>
                <c:pt idx="169">
                  <c:v>4200</c:v>
                </c:pt>
                <c:pt idx="170">
                  <c:v>4225</c:v>
                </c:pt>
                <c:pt idx="171">
                  <c:v>4250</c:v>
                </c:pt>
                <c:pt idx="172">
                  <c:v>4275</c:v>
                </c:pt>
                <c:pt idx="173">
                  <c:v>4300</c:v>
                </c:pt>
                <c:pt idx="174">
                  <c:v>4325</c:v>
                </c:pt>
                <c:pt idx="175">
                  <c:v>4350</c:v>
                </c:pt>
                <c:pt idx="176">
                  <c:v>4375</c:v>
                </c:pt>
                <c:pt idx="177">
                  <c:v>4400</c:v>
                </c:pt>
                <c:pt idx="178">
                  <c:v>4425</c:v>
                </c:pt>
                <c:pt idx="179">
                  <c:v>4450</c:v>
                </c:pt>
                <c:pt idx="180">
                  <c:v>4475</c:v>
                </c:pt>
                <c:pt idx="181">
                  <c:v>4500</c:v>
                </c:pt>
                <c:pt idx="182">
                  <c:v>4525</c:v>
                </c:pt>
                <c:pt idx="183">
                  <c:v>4550</c:v>
                </c:pt>
                <c:pt idx="184">
                  <c:v>4575</c:v>
                </c:pt>
                <c:pt idx="185">
                  <c:v>4600</c:v>
                </c:pt>
                <c:pt idx="186">
                  <c:v>4625</c:v>
                </c:pt>
                <c:pt idx="187">
                  <c:v>4650</c:v>
                </c:pt>
                <c:pt idx="188">
                  <c:v>4675</c:v>
                </c:pt>
                <c:pt idx="189">
                  <c:v>4700</c:v>
                </c:pt>
                <c:pt idx="190">
                  <c:v>4725</c:v>
                </c:pt>
                <c:pt idx="191">
                  <c:v>4750</c:v>
                </c:pt>
                <c:pt idx="192">
                  <c:v>4775</c:v>
                </c:pt>
                <c:pt idx="193">
                  <c:v>4800</c:v>
                </c:pt>
                <c:pt idx="194">
                  <c:v>4825</c:v>
                </c:pt>
                <c:pt idx="195">
                  <c:v>4850</c:v>
                </c:pt>
                <c:pt idx="196">
                  <c:v>4875</c:v>
                </c:pt>
                <c:pt idx="197">
                  <c:v>4900</c:v>
                </c:pt>
                <c:pt idx="198">
                  <c:v>4925</c:v>
                </c:pt>
                <c:pt idx="199">
                  <c:v>4950</c:v>
                </c:pt>
                <c:pt idx="200">
                  <c:v>4975</c:v>
                </c:pt>
                <c:pt idx="201">
                  <c:v>5000</c:v>
                </c:pt>
                <c:pt idx="202">
                  <c:v>5025</c:v>
                </c:pt>
                <c:pt idx="203">
                  <c:v>5050</c:v>
                </c:pt>
                <c:pt idx="204">
                  <c:v>5075</c:v>
                </c:pt>
                <c:pt idx="205">
                  <c:v>5100</c:v>
                </c:pt>
                <c:pt idx="206">
                  <c:v>5125</c:v>
                </c:pt>
                <c:pt idx="207">
                  <c:v>5150</c:v>
                </c:pt>
                <c:pt idx="208">
                  <c:v>5175</c:v>
                </c:pt>
                <c:pt idx="209">
                  <c:v>5200</c:v>
                </c:pt>
                <c:pt idx="210">
                  <c:v>5225</c:v>
                </c:pt>
                <c:pt idx="211">
                  <c:v>5250</c:v>
                </c:pt>
                <c:pt idx="212">
                  <c:v>5275</c:v>
                </c:pt>
                <c:pt idx="213">
                  <c:v>5300</c:v>
                </c:pt>
                <c:pt idx="214">
                  <c:v>5325</c:v>
                </c:pt>
                <c:pt idx="215">
                  <c:v>5350</c:v>
                </c:pt>
                <c:pt idx="216">
                  <c:v>5375</c:v>
                </c:pt>
                <c:pt idx="217">
                  <c:v>5400</c:v>
                </c:pt>
                <c:pt idx="218">
                  <c:v>5425</c:v>
                </c:pt>
                <c:pt idx="219">
                  <c:v>5450</c:v>
                </c:pt>
                <c:pt idx="220">
                  <c:v>5475</c:v>
                </c:pt>
                <c:pt idx="221">
                  <c:v>5500</c:v>
                </c:pt>
                <c:pt idx="222">
                  <c:v>5525</c:v>
                </c:pt>
                <c:pt idx="223">
                  <c:v>5550</c:v>
                </c:pt>
                <c:pt idx="224">
                  <c:v>5575</c:v>
                </c:pt>
                <c:pt idx="225">
                  <c:v>5600</c:v>
                </c:pt>
                <c:pt idx="226">
                  <c:v>5625</c:v>
                </c:pt>
                <c:pt idx="227">
                  <c:v>5650</c:v>
                </c:pt>
                <c:pt idx="228">
                  <c:v>5675</c:v>
                </c:pt>
                <c:pt idx="229">
                  <c:v>5700</c:v>
                </c:pt>
                <c:pt idx="230">
                  <c:v>5725</c:v>
                </c:pt>
                <c:pt idx="231">
                  <c:v>5750</c:v>
                </c:pt>
                <c:pt idx="232">
                  <c:v>5775</c:v>
                </c:pt>
                <c:pt idx="233">
                  <c:v>5800</c:v>
                </c:pt>
                <c:pt idx="234">
                  <c:v>5825</c:v>
                </c:pt>
                <c:pt idx="235">
                  <c:v>5850</c:v>
                </c:pt>
                <c:pt idx="236">
                  <c:v>5875</c:v>
                </c:pt>
                <c:pt idx="237">
                  <c:v>5900</c:v>
                </c:pt>
                <c:pt idx="238">
                  <c:v>5925</c:v>
                </c:pt>
                <c:pt idx="239">
                  <c:v>5950</c:v>
                </c:pt>
                <c:pt idx="240">
                  <c:v>5975</c:v>
                </c:pt>
                <c:pt idx="241">
                  <c:v>6000</c:v>
                </c:pt>
              </c:numCache>
            </c:numRef>
          </c:xVal>
          <c:yVal>
            <c:numRef>
              <c:f>('H20'!$C$2:$C$3,'H20'!$C$4:$C$243)</c:f>
              <c:numCache>
                <c:formatCode>General</c:formatCode>
                <c:ptCount val="242"/>
                <c:pt idx="1">
                  <c:v>-41</c:v>
                </c:pt>
                <c:pt idx="2">
                  <c:v>-51.7</c:v>
                </c:pt>
                <c:pt idx="3">
                  <c:v>-44.4</c:v>
                </c:pt>
                <c:pt idx="4">
                  <c:v>-38.4</c:v>
                </c:pt>
                <c:pt idx="5">
                  <c:v>-35.799999999999997</c:v>
                </c:pt>
                <c:pt idx="6">
                  <c:v>-33.9</c:v>
                </c:pt>
                <c:pt idx="7">
                  <c:v>-32.799999999999997</c:v>
                </c:pt>
                <c:pt idx="8">
                  <c:v>-31.7</c:v>
                </c:pt>
                <c:pt idx="9">
                  <c:v>-31.1</c:v>
                </c:pt>
                <c:pt idx="10">
                  <c:v>-30.9</c:v>
                </c:pt>
                <c:pt idx="11">
                  <c:v>-29.9</c:v>
                </c:pt>
                <c:pt idx="12">
                  <c:v>-29.6</c:v>
                </c:pt>
                <c:pt idx="13">
                  <c:v>-29.4</c:v>
                </c:pt>
                <c:pt idx="14">
                  <c:v>-29.4</c:v>
                </c:pt>
                <c:pt idx="15">
                  <c:v>-29.2</c:v>
                </c:pt>
                <c:pt idx="16">
                  <c:v>-28.8</c:v>
                </c:pt>
                <c:pt idx="17">
                  <c:v>-28.7</c:v>
                </c:pt>
                <c:pt idx="18">
                  <c:v>-28.6</c:v>
                </c:pt>
                <c:pt idx="19">
                  <c:v>-28.5</c:v>
                </c:pt>
                <c:pt idx="20">
                  <c:v>-28.5</c:v>
                </c:pt>
                <c:pt idx="21">
                  <c:v>-28.4</c:v>
                </c:pt>
                <c:pt idx="22">
                  <c:v>-28.4</c:v>
                </c:pt>
                <c:pt idx="23">
                  <c:v>-28.4</c:v>
                </c:pt>
                <c:pt idx="24">
                  <c:v>-28.5</c:v>
                </c:pt>
                <c:pt idx="25">
                  <c:v>-28.5</c:v>
                </c:pt>
                <c:pt idx="26">
                  <c:v>-28.5</c:v>
                </c:pt>
                <c:pt idx="27">
                  <c:v>-28.6</c:v>
                </c:pt>
                <c:pt idx="28">
                  <c:v>-28.6</c:v>
                </c:pt>
                <c:pt idx="29">
                  <c:v>-28.6</c:v>
                </c:pt>
                <c:pt idx="30">
                  <c:v>-28.6</c:v>
                </c:pt>
                <c:pt idx="31">
                  <c:v>-28.6</c:v>
                </c:pt>
                <c:pt idx="32">
                  <c:v>-28.6</c:v>
                </c:pt>
                <c:pt idx="33">
                  <c:v>-28.6</c:v>
                </c:pt>
                <c:pt idx="34">
                  <c:v>-28.7</c:v>
                </c:pt>
                <c:pt idx="35">
                  <c:v>-28.7</c:v>
                </c:pt>
                <c:pt idx="36">
                  <c:v>-28.7</c:v>
                </c:pt>
                <c:pt idx="37">
                  <c:v>-28.7</c:v>
                </c:pt>
                <c:pt idx="38">
                  <c:v>-28.7</c:v>
                </c:pt>
                <c:pt idx="39">
                  <c:v>-28.7</c:v>
                </c:pt>
                <c:pt idx="40">
                  <c:v>-28.7</c:v>
                </c:pt>
                <c:pt idx="41">
                  <c:v>-28.7</c:v>
                </c:pt>
                <c:pt idx="42">
                  <c:v>-28.8</c:v>
                </c:pt>
                <c:pt idx="43">
                  <c:v>-29.1</c:v>
                </c:pt>
                <c:pt idx="44">
                  <c:v>-29.4</c:v>
                </c:pt>
                <c:pt idx="45">
                  <c:v>-29.6</c:v>
                </c:pt>
                <c:pt idx="46">
                  <c:v>-29.9</c:v>
                </c:pt>
                <c:pt idx="47">
                  <c:v>-30.3</c:v>
                </c:pt>
                <c:pt idx="48">
                  <c:v>-30.7</c:v>
                </c:pt>
                <c:pt idx="49">
                  <c:v>-31.1</c:v>
                </c:pt>
                <c:pt idx="50">
                  <c:v>-31.8</c:v>
                </c:pt>
                <c:pt idx="51">
                  <c:v>-32.799999999999997</c:v>
                </c:pt>
                <c:pt idx="52">
                  <c:v>-33.9</c:v>
                </c:pt>
                <c:pt idx="53">
                  <c:v>-34.4</c:v>
                </c:pt>
                <c:pt idx="54">
                  <c:v>-32.4</c:v>
                </c:pt>
                <c:pt idx="55">
                  <c:v>-28.6</c:v>
                </c:pt>
                <c:pt idx="56">
                  <c:v>-24.5</c:v>
                </c:pt>
                <c:pt idx="57">
                  <c:v>-22.4</c:v>
                </c:pt>
                <c:pt idx="58">
                  <c:v>-22.3</c:v>
                </c:pt>
                <c:pt idx="59">
                  <c:v>-23.2</c:v>
                </c:pt>
                <c:pt idx="60">
                  <c:v>-24.1</c:v>
                </c:pt>
                <c:pt idx="61">
                  <c:v>-24.5</c:v>
                </c:pt>
                <c:pt idx="62">
                  <c:v>-25.1</c:v>
                </c:pt>
                <c:pt idx="63">
                  <c:v>-25.5</c:v>
                </c:pt>
                <c:pt idx="64">
                  <c:v>-26.3</c:v>
                </c:pt>
                <c:pt idx="65">
                  <c:v>-26.3</c:v>
                </c:pt>
                <c:pt idx="66">
                  <c:v>-26.7</c:v>
                </c:pt>
                <c:pt idx="67">
                  <c:v>-27.1</c:v>
                </c:pt>
                <c:pt idx="68">
                  <c:v>-27.6</c:v>
                </c:pt>
                <c:pt idx="69">
                  <c:v>-28.1</c:v>
                </c:pt>
                <c:pt idx="70">
                  <c:v>-28.5</c:v>
                </c:pt>
                <c:pt idx="71">
                  <c:v>-28.8</c:v>
                </c:pt>
                <c:pt idx="72">
                  <c:v>-29</c:v>
                </c:pt>
                <c:pt idx="73">
                  <c:v>-29.1</c:v>
                </c:pt>
                <c:pt idx="74">
                  <c:v>-29.2</c:v>
                </c:pt>
                <c:pt idx="75">
                  <c:v>-29.4</c:v>
                </c:pt>
                <c:pt idx="76">
                  <c:v>-29.4</c:v>
                </c:pt>
                <c:pt idx="77">
                  <c:v>-29.5</c:v>
                </c:pt>
                <c:pt idx="78">
                  <c:v>-29.6</c:v>
                </c:pt>
                <c:pt idx="79">
                  <c:v>-29.8</c:v>
                </c:pt>
                <c:pt idx="80">
                  <c:v>-30.1</c:v>
                </c:pt>
                <c:pt idx="81">
                  <c:v>-30.5</c:v>
                </c:pt>
                <c:pt idx="82">
                  <c:v>-30.9</c:v>
                </c:pt>
                <c:pt idx="83">
                  <c:v>-31.3</c:v>
                </c:pt>
                <c:pt idx="84">
                  <c:v>-31.5</c:v>
                </c:pt>
                <c:pt idx="85">
                  <c:v>-31.7</c:v>
                </c:pt>
                <c:pt idx="86">
                  <c:v>-32.1</c:v>
                </c:pt>
                <c:pt idx="87">
                  <c:v>-32.299999999999997</c:v>
                </c:pt>
                <c:pt idx="88">
                  <c:v>-32.4</c:v>
                </c:pt>
                <c:pt idx="89">
                  <c:v>-32.4</c:v>
                </c:pt>
                <c:pt idx="90">
                  <c:v>-32.5</c:v>
                </c:pt>
                <c:pt idx="91">
                  <c:v>-32.700000000000003</c:v>
                </c:pt>
                <c:pt idx="92">
                  <c:v>-32.9</c:v>
                </c:pt>
                <c:pt idx="93">
                  <c:v>-33</c:v>
                </c:pt>
                <c:pt idx="94">
                  <c:v>-33.1</c:v>
                </c:pt>
                <c:pt idx="95">
                  <c:v>-33.299999999999997</c:v>
                </c:pt>
                <c:pt idx="96">
                  <c:v>-33.4</c:v>
                </c:pt>
                <c:pt idx="97">
                  <c:v>-33.5</c:v>
                </c:pt>
                <c:pt idx="98">
                  <c:v>-33.5</c:v>
                </c:pt>
                <c:pt idx="99">
                  <c:v>-33.4</c:v>
                </c:pt>
                <c:pt idx="100">
                  <c:v>-33.1</c:v>
                </c:pt>
                <c:pt idx="101">
                  <c:v>-33.5</c:v>
                </c:pt>
                <c:pt idx="102">
                  <c:v>-33.200000000000003</c:v>
                </c:pt>
                <c:pt idx="103">
                  <c:v>-33.299999999999997</c:v>
                </c:pt>
                <c:pt idx="104">
                  <c:v>-32.9</c:v>
                </c:pt>
                <c:pt idx="105">
                  <c:v>-32.799999999999997</c:v>
                </c:pt>
                <c:pt idx="106">
                  <c:v>-33</c:v>
                </c:pt>
                <c:pt idx="107">
                  <c:v>-33.299999999999997</c:v>
                </c:pt>
                <c:pt idx="108">
                  <c:v>-33.5</c:v>
                </c:pt>
                <c:pt idx="109">
                  <c:v>-33.700000000000003</c:v>
                </c:pt>
                <c:pt idx="110">
                  <c:v>-34.200000000000003</c:v>
                </c:pt>
                <c:pt idx="111">
                  <c:v>-34.4</c:v>
                </c:pt>
                <c:pt idx="112">
                  <c:v>-34.6</c:v>
                </c:pt>
                <c:pt idx="113">
                  <c:v>-34.6</c:v>
                </c:pt>
                <c:pt idx="114">
                  <c:v>-34.6</c:v>
                </c:pt>
                <c:pt idx="115">
                  <c:v>-34.299999999999997</c:v>
                </c:pt>
                <c:pt idx="116">
                  <c:v>-33.799999999999997</c:v>
                </c:pt>
                <c:pt idx="117">
                  <c:v>-33.5</c:v>
                </c:pt>
                <c:pt idx="118">
                  <c:v>-33.200000000000003</c:v>
                </c:pt>
                <c:pt idx="119">
                  <c:v>-32.799999999999997</c:v>
                </c:pt>
                <c:pt idx="120">
                  <c:v>-32.299999999999997</c:v>
                </c:pt>
                <c:pt idx="121">
                  <c:v>-32</c:v>
                </c:pt>
                <c:pt idx="122">
                  <c:v>-31</c:v>
                </c:pt>
                <c:pt idx="123">
                  <c:v>-32.200000000000003</c:v>
                </c:pt>
                <c:pt idx="124">
                  <c:v>-32.4</c:v>
                </c:pt>
                <c:pt idx="125">
                  <c:v>-32.6</c:v>
                </c:pt>
                <c:pt idx="126">
                  <c:v>-33</c:v>
                </c:pt>
                <c:pt idx="127">
                  <c:v>-33.1</c:v>
                </c:pt>
                <c:pt idx="128">
                  <c:v>-32.9</c:v>
                </c:pt>
                <c:pt idx="129">
                  <c:v>-32.4</c:v>
                </c:pt>
                <c:pt idx="130">
                  <c:v>-31.7</c:v>
                </c:pt>
                <c:pt idx="131">
                  <c:v>-30.8</c:v>
                </c:pt>
                <c:pt idx="132">
                  <c:v>-29.8</c:v>
                </c:pt>
                <c:pt idx="133">
                  <c:v>-28.9</c:v>
                </c:pt>
                <c:pt idx="134">
                  <c:v>-28</c:v>
                </c:pt>
                <c:pt idx="135">
                  <c:v>-27.2</c:v>
                </c:pt>
                <c:pt idx="136">
                  <c:v>-26.7</c:v>
                </c:pt>
                <c:pt idx="137">
                  <c:v>-26.4</c:v>
                </c:pt>
                <c:pt idx="138">
                  <c:v>-26.3</c:v>
                </c:pt>
                <c:pt idx="139">
                  <c:v>-26.4</c:v>
                </c:pt>
                <c:pt idx="140">
                  <c:v>-26.5</c:v>
                </c:pt>
                <c:pt idx="141">
                  <c:v>-26.4</c:v>
                </c:pt>
                <c:pt idx="142">
                  <c:v>-26.1</c:v>
                </c:pt>
                <c:pt idx="143">
                  <c:v>-25.8</c:v>
                </c:pt>
                <c:pt idx="144">
                  <c:v>-25.6</c:v>
                </c:pt>
                <c:pt idx="145">
                  <c:v>-25.5</c:v>
                </c:pt>
                <c:pt idx="146">
                  <c:v>-25.6</c:v>
                </c:pt>
                <c:pt idx="147">
                  <c:v>-25.8</c:v>
                </c:pt>
                <c:pt idx="148">
                  <c:v>-26.2</c:v>
                </c:pt>
                <c:pt idx="149">
                  <c:v>-26.7</c:v>
                </c:pt>
                <c:pt idx="150">
                  <c:v>-27.6</c:v>
                </c:pt>
                <c:pt idx="151">
                  <c:v>-28.6</c:v>
                </c:pt>
                <c:pt idx="152">
                  <c:v>-29.4</c:v>
                </c:pt>
                <c:pt idx="153">
                  <c:v>-30.4</c:v>
                </c:pt>
                <c:pt idx="154">
                  <c:v>-31.5</c:v>
                </c:pt>
                <c:pt idx="155">
                  <c:v>-32.700000000000003</c:v>
                </c:pt>
                <c:pt idx="156">
                  <c:v>-33.799999999999997</c:v>
                </c:pt>
                <c:pt idx="157">
                  <c:v>-34.799999999999997</c:v>
                </c:pt>
                <c:pt idx="158">
                  <c:v>-35.9</c:v>
                </c:pt>
                <c:pt idx="159">
                  <c:v>-36.799999999999997</c:v>
                </c:pt>
                <c:pt idx="160">
                  <c:v>-37.5</c:v>
                </c:pt>
                <c:pt idx="161">
                  <c:v>-37.9</c:v>
                </c:pt>
                <c:pt idx="162">
                  <c:v>-38.1</c:v>
                </c:pt>
                <c:pt idx="163">
                  <c:v>-38.5</c:v>
                </c:pt>
                <c:pt idx="164">
                  <c:v>-38.299999999999997</c:v>
                </c:pt>
                <c:pt idx="165">
                  <c:v>-37.799999999999997</c:v>
                </c:pt>
                <c:pt idx="166">
                  <c:v>-37</c:v>
                </c:pt>
                <c:pt idx="167">
                  <c:v>-36.1</c:v>
                </c:pt>
                <c:pt idx="168">
                  <c:v>-35</c:v>
                </c:pt>
                <c:pt idx="169">
                  <c:v>-33.6</c:v>
                </c:pt>
                <c:pt idx="170">
                  <c:v>-32.200000000000003</c:v>
                </c:pt>
                <c:pt idx="171">
                  <c:v>-31</c:v>
                </c:pt>
                <c:pt idx="172">
                  <c:v>-30</c:v>
                </c:pt>
                <c:pt idx="173">
                  <c:v>-29.1</c:v>
                </c:pt>
                <c:pt idx="174">
                  <c:v>-28.5</c:v>
                </c:pt>
                <c:pt idx="175">
                  <c:v>-28.1</c:v>
                </c:pt>
                <c:pt idx="176">
                  <c:v>-27.8</c:v>
                </c:pt>
                <c:pt idx="177">
                  <c:v>-27.6</c:v>
                </c:pt>
                <c:pt idx="178">
                  <c:v>-27.5</c:v>
                </c:pt>
                <c:pt idx="179">
                  <c:v>-27.2</c:v>
                </c:pt>
                <c:pt idx="180">
                  <c:v>-26.7</c:v>
                </c:pt>
                <c:pt idx="181">
                  <c:v>-26.2</c:v>
                </c:pt>
                <c:pt idx="182">
                  <c:v>-26.1</c:v>
                </c:pt>
                <c:pt idx="183">
                  <c:v>-25.9</c:v>
                </c:pt>
                <c:pt idx="184">
                  <c:v>-25.6</c:v>
                </c:pt>
                <c:pt idx="185">
                  <c:v>-25.2</c:v>
                </c:pt>
                <c:pt idx="186">
                  <c:v>-24.8</c:v>
                </c:pt>
                <c:pt idx="187">
                  <c:v>-24.7</c:v>
                </c:pt>
                <c:pt idx="188">
                  <c:v>-24.7</c:v>
                </c:pt>
                <c:pt idx="189">
                  <c:v>-24.7</c:v>
                </c:pt>
                <c:pt idx="190">
                  <c:v>-24.7</c:v>
                </c:pt>
                <c:pt idx="191">
                  <c:v>-24.7</c:v>
                </c:pt>
                <c:pt idx="192">
                  <c:v>-24.7</c:v>
                </c:pt>
                <c:pt idx="193">
                  <c:v>-24.7</c:v>
                </c:pt>
                <c:pt idx="194">
                  <c:v>-24.7</c:v>
                </c:pt>
                <c:pt idx="195">
                  <c:v>-24.6</c:v>
                </c:pt>
                <c:pt idx="196">
                  <c:v>-24.3</c:v>
                </c:pt>
                <c:pt idx="197">
                  <c:v>-24</c:v>
                </c:pt>
                <c:pt idx="198">
                  <c:v>-23.9</c:v>
                </c:pt>
                <c:pt idx="199">
                  <c:v>-23.9</c:v>
                </c:pt>
                <c:pt idx="200">
                  <c:v>-23.8</c:v>
                </c:pt>
                <c:pt idx="201">
                  <c:v>-23.6</c:v>
                </c:pt>
                <c:pt idx="202">
                  <c:v>-23.5</c:v>
                </c:pt>
                <c:pt idx="203">
                  <c:v>-23.5</c:v>
                </c:pt>
                <c:pt idx="204">
                  <c:v>-23.6</c:v>
                </c:pt>
                <c:pt idx="205">
                  <c:v>-23.8</c:v>
                </c:pt>
                <c:pt idx="206">
                  <c:v>-24.1</c:v>
                </c:pt>
                <c:pt idx="207">
                  <c:v>-24.2</c:v>
                </c:pt>
                <c:pt idx="208">
                  <c:v>-24.3</c:v>
                </c:pt>
                <c:pt idx="209">
                  <c:v>-24.6</c:v>
                </c:pt>
                <c:pt idx="210">
                  <c:v>-25</c:v>
                </c:pt>
                <c:pt idx="211">
                  <c:v>-25.4</c:v>
                </c:pt>
                <c:pt idx="212">
                  <c:v>-25.4</c:v>
                </c:pt>
                <c:pt idx="213">
                  <c:v>-25.4</c:v>
                </c:pt>
                <c:pt idx="214">
                  <c:v>-25.6</c:v>
                </c:pt>
                <c:pt idx="215">
                  <c:v>-26</c:v>
                </c:pt>
                <c:pt idx="216">
                  <c:v>-26.4</c:v>
                </c:pt>
                <c:pt idx="217">
                  <c:v>-26.4</c:v>
                </c:pt>
                <c:pt idx="218">
                  <c:v>-26.3</c:v>
                </c:pt>
                <c:pt idx="219">
                  <c:v>-26.4</c:v>
                </c:pt>
                <c:pt idx="220">
                  <c:v>-26.6</c:v>
                </c:pt>
                <c:pt idx="221">
                  <c:v>-26.7</c:v>
                </c:pt>
                <c:pt idx="222">
                  <c:v>-26.7</c:v>
                </c:pt>
                <c:pt idx="223">
                  <c:v>-26.5</c:v>
                </c:pt>
                <c:pt idx="224">
                  <c:v>-26.7</c:v>
                </c:pt>
                <c:pt idx="225">
                  <c:v>-27.2</c:v>
                </c:pt>
                <c:pt idx="226">
                  <c:v>-27.6</c:v>
                </c:pt>
                <c:pt idx="227">
                  <c:v>-27.7</c:v>
                </c:pt>
                <c:pt idx="228">
                  <c:v>-27.6</c:v>
                </c:pt>
                <c:pt idx="229">
                  <c:v>-27.6</c:v>
                </c:pt>
                <c:pt idx="230">
                  <c:v>-28</c:v>
                </c:pt>
                <c:pt idx="231">
                  <c:v>-28.5</c:v>
                </c:pt>
                <c:pt idx="232">
                  <c:v>-28.6</c:v>
                </c:pt>
                <c:pt idx="233">
                  <c:v>-28.4</c:v>
                </c:pt>
                <c:pt idx="234">
                  <c:v>-28.6</c:v>
                </c:pt>
                <c:pt idx="235">
                  <c:v>-28.5</c:v>
                </c:pt>
                <c:pt idx="236">
                  <c:v>-28.9</c:v>
                </c:pt>
                <c:pt idx="237">
                  <c:v>-28.8</c:v>
                </c:pt>
                <c:pt idx="238">
                  <c:v>-28.5</c:v>
                </c:pt>
                <c:pt idx="239">
                  <c:v>-28.2</c:v>
                </c:pt>
                <c:pt idx="240">
                  <c:v>-28.3</c:v>
                </c:pt>
                <c:pt idx="241">
                  <c:v>-28.6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76592"/>
        <c:axId val="127575472"/>
      </c:scatterChart>
      <c:valAx>
        <c:axId val="12757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75472"/>
        <c:crosses val="autoZero"/>
        <c:crossBetween val="midCat"/>
      </c:valAx>
      <c:valAx>
        <c:axId val="12757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7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'H10'!$C$1</c:f>
              <c:strCache>
                <c:ptCount val="1"/>
                <c:pt idx="0">
                  <c:v>Coupling [dB]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'H10'!$B$2:$B$243</c:f>
              <c:numCache>
                <c:formatCode>General</c:formatCode>
                <c:ptCount val="242"/>
                <c:pt idx="1">
                  <c:v>1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  <c:pt idx="12">
                  <c:v>275</c:v>
                </c:pt>
                <c:pt idx="13">
                  <c:v>300</c:v>
                </c:pt>
                <c:pt idx="14">
                  <c:v>325</c:v>
                </c:pt>
                <c:pt idx="15">
                  <c:v>350</c:v>
                </c:pt>
                <c:pt idx="16">
                  <c:v>375</c:v>
                </c:pt>
                <c:pt idx="17">
                  <c:v>400</c:v>
                </c:pt>
                <c:pt idx="18">
                  <c:v>425</c:v>
                </c:pt>
                <c:pt idx="19">
                  <c:v>450</c:v>
                </c:pt>
                <c:pt idx="20">
                  <c:v>475</c:v>
                </c:pt>
                <c:pt idx="21">
                  <c:v>500</c:v>
                </c:pt>
                <c:pt idx="22">
                  <c:v>525</c:v>
                </c:pt>
                <c:pt idx="23">
                  <c:v>550</c:v>
                </c:pt>
                <c:pt idx="24">
                  <c:v>575</c:v>
                </c:pt>
                <c:pt idx="25">
                  <c:v>600</c:v>
                </c:pt>
                <c:pt idx="26">
                  <c:v>625</c:v>
                </c:pt>
                <c:pt idx="27">
                  <c:v>650</c:v>
                </c:pt>
                <c:pt idx="28">
                  <c:v>675</c:v>
                </c:pt>
                <c:pt idx="29">
                  <c:v>700</c:v>
                </c:pt>
                <c:pt idx="30">
                  <c:v>725</c:v>
                </c:pt>
                <c:pt idx="31">
                  <c:v>750</c:v>
                </c:pt>
                <c:pt idx="32">
                  <c:v>775</c:v>
                </c:pt>
                <c:pt idx="33">
                  <c:v>800</c:v>
                </c:pt>
                <c:pt idx="34">
                  <c:v>825</c:v>
                </c:pt>
                <c:pt idx="35">
                  <c:v>850</c:v>
                </c:pt>
                <c:pt idx="36">
                  <c:v>875</c:v>
                </c:pt>
                <c:pt idx="37">
                  <c:v>900</c:v>
                </c:pt>
                <c:pt idx="38">
                  <c:v>925</c:v>
                </c:pt>
                <c:pt idx="39">
                  <c:v>950</c:v>
                </c:pt>
                <c:pt idx="40">
                  <c:v>975</c:v>
                </c:pt>
                <c:pt idx="41">
                  <c:v>1000</c:v>
                </c:pt>
                <c:pt idx="42">
                  <c:v>1025</c:v>
                </c:pt>
                <c:pt idx="43">
                  <c:v>1050</c:v>
                </c:pt>
                <c:pt idx="44">
                  <c:v>1075</c:v>
                </c:pt>
                <c:pt idx="45">
                  <c:v>1100</c:v>
                </c:pt>
                <c:pt idx="46">
                  <c:v>1125</c:v>
                </c:pt>
                <c:pt idx="47">
                  <c:v>1150</c:v>
                </c:pt>
                <c:pt idx="48">
                  <c:v>1175</c:v>
                </c:pt>
                <c:pt idx="49">
                  <c:v>1200</c:v>
                </c:pt>
                <c:pt idx="50">
                  <c:v>1225</c:v>
                </c:pt>
                <c:pt idx="51">
                  <c:v>1250</c:v>
                </c:pt>
                <c:pt idx="52">
                  <c:v>1275</c:v>
                </c:pt>
                <c:pt idx="53">
                  <c:v>1300</c:v>
                </c:pt>
                <c:pt idx="54">
                  <c:v>1325</c:v>
                </c:pt>
                <c:pt idx="55">
                  <c:v>1350</c:v>
                </c:pt>
                <c:pt idx="56">
                  <c:v>1375</c:v>
                </c:pt>
                <c:pt idx="57">
                  <c:v>1400</c:v>
                </c:pt>
                <c:pt idx="58">
                  <c:v>1425</c:v>
                </c:pt>
                <c:pt idx="59">
                  <c:v>1450</c:v>
                </c:pt>
                <c:pt idx="60">
                  <c:v>1475</c:v>
                </c:pt>
                <c:pt idx="61">
                  <c:v>1500</c:v>
                </c:pt>
                <c:pt idx="62">
                  <c:v>1525</c:v>
                </c:pt>
                <c:pt idx="63">
                  <c:v>1550</c:v>
                </c:pt>
                <c:pt idx="64">
                  <c:v>1575</c:v>
                </c:pt>
                <c:pt idx="65">
                  <c:v>1600</c:v>
                </c:pt>
                <c:pt idx="66">
                  <c:v>1625</c:v>
                </c:pt>
                <c:pt idx="67">
                  <c:v>1650</c:v>
                </c:pt>
                <c:pt idx="68">
                  <c:v>1675</c:v>
                </c:pt>
                <c:pt idx="69">
                  <c:v>1700</c:v>
                </c:pt>
                <c:pt idx="70">
                  <c:v>1725</c:v>
                </c:pt>
                <c:pt idx="71">
                  <c:v>1750</c:v>
                </c:pt>
                <c:pt idx="72">
                  <c:v>1775</c:v>
                </c:pt>
                <c:pt idx="73">
                  <c:v>1800</c:v>
                </c:pt>
                <c:pt idx="74">
                  <c:v>1825</c:v>
                </c:pt>
                <c:pt idx="75">
                  <c:v>1850</c:v>
                </c:pt>
                <c:pt idx="76">
                  <c:v>1875</c:v>
                </c:pt>
                <c:pt idx="77">
                  <c:v>1900</c:v>
                </c:pt>
                <c:pt idx="78">
                  <c:v>1925</c:v>
                </c:pt>
                <c:pt idx="79">
                  <c:v>1950</c:v>
                </c:pt>
                <c:pt idx="80">
                  <c:v>1975</c:v>
                </c:pt>
                <c:pt idx="81">
                  <c:v>2000</c:v>
                </c:pt>
                <c:pt idx="82">
                  <c:v>2025</c:v>
                </c:pt>
                <c:pt idx="83">
                  <c:v>2050</c:v>
                </c:pt>
                <c:pt idx="84">
                  <c:v>2075</c:v>
                </c:pt>
                <c:pt idx="85">
                  <c:v>2100</c:v>
                </c:pt>
                <c:pt idx="86">
                  <c:v>2125</c:v>
                </c:pt>
                <c:pt idx="87">
                  <c:v>2150</c:v>
                </c:pt>
                <c:pt idx="88">
                  <c:v>2175</c:v>
                </c:pt>
                <c:pt idx="89">
                  <c:v>2200</c:v>
                </c:pt>
                <c:pt idx="90">
                  <c:v>2225</c:v>
                </c:pt>
                <c:pt idx="91">
                  <c:v>2250</c:v>
                </c:pt>
                <c:pt idx="92">
                  <c:v>2275</c:v>
                </c:pt>
                <c:pt idx="93">
                  <c:v>2300</c:v>
                </c:pt>
                <c:pt idx="94">
                  <c:v>2325</c:v>
                </c:pt>
                <c:pt idx="95">
                  <c:v>2350</c:v>
                </c:pt>
                <c:pt idx="96">
                  <c:v>2375</c:v>
                </c:pt>
                <c:pt idx="97">
                  <c:v>2400</c:v>
                </c:pt>
                <c:pt idx="98">
                  <c:v>2425</c:v>
                </c:pt>
                <c:pt idx="99">
                  <c:v>2450</c:v>
                </c:pt>
                <c:pt idx="100">
                  <c:v>2475</c:v>
                </c:pt>
                <c:pt idx="101">
                  <c:v>2500</c:v>
                </c:pt>
                <c:pt idx="102">
                  <c:v>2525</c:v>
                </c:pt>
                <c:pt idx="103">
                  <c:v>2550</c:v>
                </c:pt>
                <c:pt idx="104">
                  <c:v>2575</c:v>
                </c:pt>
                <c:pt idx="105">
                  <c:v>2600</c:v>
                </c:pt>
                <c:pt idx="106">
                  <c:v>2625</c:v>
                </c:pt>
                <c:pt idx="107">
                  <c:v>2650</c:v>
                </c:pt>
                <c:pt idx="108">
                  <c:v>2675</c:v>
                </c:pt>
                <c:pt idx="109">
                  <c:v>2700</c:v>
                </c:pt>
                <c:pt idx="110">
                  <c:v>2725</c:v>
                </c:pt>
                <c:pt idx="111">
                  <c:v>2750</c:v>
                </c:pt>
                <c:pt idx="112">
                  <c:v>2775</c:v>
                </c:pt>
                <c:pt idx="113">
                  <c:v>2800</c:v>
                </c:pt>
                <c:pt idx="114">
                  <c:v>2825</c:v>
                </c:pt>
                <c:pt idx="115">
                  <c:v>2850</c:v>
                </c:pt>
                <c:pt idx="116">
                  <c:v>2875</c:v>
                </c:pt>
                <c:pt idx="117">
                  <c:v>2900</c:v>
                </c:pt>
                <c:pt idx="118">
                  <c:v>2925</c:v>
                </c:pt>
                <c:pt idx="119">
                  <c:v>2950</c:v>
                </c:pt>
                <c:pt idx="120">
                  <c:v>2975</c:v>
                </c:pt>
                <c:pt idx="121">
                  <c:v>3000</c:v>
                </c:pt>
                <c:pt idx="122">
                  <c:v>3025</c:v>
                </c:pt>
                <c:pt idx="123">
                  <c:v>3050</c:v>
                </c:pt>
                <c:pt idx="124">
                  <c:v>3075</c:v>
                </c:pt>
                <c:pt idx="125">
                  <c:v>3100</c:v>
                </c:pt>
                <c:pt idx="126">
                  <c:v>3125</c:v>
                </c:pt>
                <c:pt idx="127">
                  <c:v>3150</c:v>
                </c:pt>
                <c:pt idx="128">
                  <c:v>3175</c:v>
                </c:pt>
                <c:pt idx="129">
                  <c:v>3200</c:v>
                </c:pt>
                <c:pt idx="130">
                  <c:v>3225</c:v>
                </c:pt>
                <c:pt idx="131">
                  <c:v>3250</c:v>
                </c:pt>
                <c:pt idx="132">
                  <c:v>3275</c:v>
                </c:pt>
                <c:pt idx="133">
                  <c:v>3300</c:v>
                </c:pt>
                <c:pt idx="134">
                  <c:v>3325</c:v>
                </c:pt>
                <c:pt idx="135">
                  <c:v>3350</c:v>
                </c:pt>
                <c:pt idx="136">
                  <c:v>3375</c:v>
                </c:pt>
                <c:pt idx="137">
                  <c:v>3400</c:v>
                </c:pt>
                <c:pt idx="138">
                  <c:v>3425</c:v>
                </c:pt>
                <c:pt idx="139">
                  <c:v>3450</c:v>
                </c:pt>
                <c:pt idx="140">
                  <c:v>3475</c:v>
                </c:pt>
                <c:pt idx="141">
                  <c:v>3500</c:v>
                </c:pt>
                <c:pt idx="142">
                  <c:v>3525</c:v>
                </c:pt>
                <c:pt idx="143">
                  <c:v>3550</c:v>
                </c:pt>
                <c:pt idx="144">
                  <c:v>3575</c:v>
                </c:pt>
                <c:pt idx="145">
                  <c:v>3600</c:v>
                </c:pt>
                <c:pt idx="146">
                  <c:v>3625</c:v>
                </c:pt>
                <c:pt idx="147">
                  <c:v>3650</c:v>
                </c:pt>
                <c:pt idx="148">
                  <c:v>3675</c:v>
                </c:pt>
                <c:pt idx="149">
                  <c:v>3700</c:v>
                </c:pt>
                <c:pt idx="150">
                  <c:v>3725</c:v>
                </c:pt>
                <c:pt idx="151">
                  <c:v>3750</c:v>
                </c:pt>
                <c:pt idx="152">
                  <c:v>3775</c:v>
                </c:pt>
                <c:pt idx="153">
                  <c:v>3800</c:v>
                </c:pt>
                <c:pt idx="154">
                  <c:v>3825</c:v>
                </c:pt>
                <c:pt idx="155">
                  <c:v>3850</c:v>
                </c:pt>
                <c:pt idx="156">
                  <c:v>3875</c:v>
                </c:pt>
                <c:pt idx="157">
                  <c:v>3900</c:v>
                </c:pt>
                <c:pt idx="158">
                  <c:v>3925</c:v>
                </c:pt>
                <c:pt idx="159">
                  <c:v>3950</c:v>
                </c:pt>
                <c:pt idx="160">
                  <c:v>3975</c:v>
                </c:pt>
                <c:pt idx="161">
                  <c:v>4000</c:v>
                </c:pt>
                <c:pt idx="162">
                  <c:v>4025</c:v>
                </c:pt>
                <c:pt idx="163">
                  <c:v>4050</c:v>
                </c:pt>
                <c:pt idx="164">
                  <c:v>4075</c:v>
                </c:pt>
                <c:pt idx="165">
                  <c:v>4100</c:v>
                </c:pt>
                <c:pt idx="166">
                  <c:v>4125</c:v>
                </c:pt>
                <c:pt idx="167">
                  <c:v>4150</c:v>
                </c:pt>
                <c:pt idx="168">
                  <c:v>4175</c:v>
                </c:pt>
                <c:pt idx="169">
                  <c:v>4200</c:v>
                </c:pt>
                <c:pt idx="170">
                  <c:v>4225</c:v>
                </c:pt>
                <c:pt idx="171">
                  <c:v>4250</c:v>
                </c:pt>
                <c:pt idx="172">
                  <c:v>4275</c:v>
                </c:pt>
                <c:pt idx="173">
                  <c:v>4300</c:v>
                </c:pt>
                <c:pt idx="174">
                  <c:v>4325</c:v>
                </c:pt>
                <c:pt idx="175">
                  <c:v>4350</c:v>
                </c:pt>
                <c:pt idx="176">
                  <c:v>4375</c:v>
                </c:pt>
                <c:pt idx="177">
                  <c:v>4400</c:v>
                </c:pt>
                <c:pt idx="178">
                  <c:v>4425</c:v>
                </c:pt>
                <c:pt idx="179">
                  <c:v>4450</c:v>
                </c:pt>
                <c:pt idx="180">
                  <c:v>4475</c:v>
                </c:pt>
                <c:pt idx="181">
                  <c:v>4500</c:v>
                </c:pt>
                <c:pt idx="182">
                  <c:v>4525</c:v>
                </c:pt>
                <c:pt idx="183">
                  <c:v>4550</c:v>
                </c:pt>
                <c:pt idx="184">
                  <c:v>4575</c:v>
                </c:pt>
                <c:pt idx="185">
                  <c:v>4600</c:v>
                </c:pt>
                <c:pt idx="186">
                  <c:v>4625</c:v>
                </c:pt>
                <c:pt idx="187">
                  <c:v>4650</c:v>
                </c:pt>
                <c:pt idx="188">
                  <c:v>4675</c:v>
                </c:pt>
                <c:pt idx="189">
                  <c:v>4700</c:v>
                </c:pt>
                <c:pt idx="190">
                  <c:v>4725</c:v>
                </c:pt>
                <c:pt idx="191">
                  <c:v>4750</c:v>
                </c:pt>
                <c:pt idx="192">
                  <c:v>4775</c:v>
                </c:pt>
                <c:pt idx="193">
                  <c:v>4800</c:v>
                </c:pt>
                <c:pt idx="194">
                  <c:v>4825</c:v>
                </c:pt>
                <c:pt idx="195">
                  <c:v>4850</c:v>
                </c:pt>
                <c:pt idx="196">
                  <c:v>4875</c:v>
                </c:pt>
                <c:pt idx="197">
                  <c:v>4900</c:v>
                </c:pt>
                <c:pt idx="198">
                  <c:v>4925</c:v>
                </c:pt>
                <c:pt idx="199">
                  <c:v>4950</c:v>
                </c:pt>
                <c:pt idx="200">
                  <c:v>4975</c:v>
                </c:pt>
                <c:pt idx="201">
                  <c:v>5000</c:v>
                </c:pt>
                <c:pt idx="202">
                  <c:v>5025</c:v>
                </c:pt>
                <c:pt idx="203">
                  <c:v>5050</c:v>
                </c:pt>
                <c:pt idx="204">
                  <c:v>5075</c:v>
                </c:pt>
                <c:pt idx="205">
                  <c:v>5100</c:v>
                </c:pt>
                <c:pt idx="206">
                  <c:v>5125</c:v>
                </c:pt>
                <c:pt idx="207">
                  <c:v>5150</c:v>
                </c:pt>
                <c:pt idx="208">
                  <c:v>5175</c:v>
                </c:pt>
                <c:pt idx="209">
                  <c:v>5200</c:v>
                </c:pt>
                <c:pt idx="210">
                  <c:v>5225</c:v>
                </c:pt>
                <c:pt idx="211">
                  <c:v>5250</c:v>
                </c:pt>
                <c:pt idx="212">
                  <c:v>5275</c:v>
                </c:pt>
                <c:pt idx="213">
                  <c:v>5300</c:v>
                </c:pt>
                <c:pt idx="214">
                  <c:v>5325</c:v>
                </c:pt>
                <c:pt idx="215">
                  <c:v>5350</c:v>
                </c:pt>
                <c:pt idx="216">
                  <c:v>5375</c:v>
                </c:pt>
                <c:pt idx="217">
                  <c:v>5400</c:v>
                </c:pt>
                <c:pt idx="218">
                  <c:v>5425</c:v>
                </c:pt>
                <c:pt idx="219">
                  <c:v>5450</c:v>
                </c:pt>
                <c:pt idx="220">
                  <c:v>5475</c:v>
                </c:pt>
                <c:pt idx="221">
                  <c:v>5500</c:v>
                </c:pt>
                <c:pt idx="222">
                  <c:v>5525</c:v>
                </c:pt>
                <c:pt idx="223">
                  <c:v>5550</c:v>
                </c:pt>
                <c:pt idx="224">
                  <c:v>5575</c:v>
                </c:pt>
                <c:pt idx="225">
                  <c:v>5600</c:v>
                </c:pt>
                <c:pt idx="226">
                  <c:v>5625</c:v>
                </c:pt>
                <c:pt idx="227">
                  <c:v>5650</c:v>
                </c:pt>
                <c:pt idx="228">
                  <c:v>5675</c:v>
                </c:pt>
                <c:pt idx="229">
                  <c:v>5700</c:v>
                </c:pt>
                <c:pt idx="230">
                  <c:v>5725</c:v>
                </c:pt>
                <c:pt idx="231">
                  <c:v>5750</c:v>
                </c:pt>
                <c:pt idx="232">
                  <c:v>5775</c:v>
                </c:pt>
                <c:pt idx="233">
                  <c:v>5800</c:v>
                </c:pt>
                <c:pt idx="234">
                  <c:v>5825</c:v>
                </c:pt>
                <c:pt idx="235">
                  <c:v>5850</c:v>
                </c:pt>
                <c:pt idx="236">
                  <c:v>5875</c:v>
                </c:pt>
                <c:pt idx="237">
                  <c:v>5900</c:v>
                </c:pt>
                <c:pt idx="238">
                  <c:v>5925</c:v>
                </c:pt>
                <c:pt idx="239">
                  <c:v>5950</c:v>
                </c:pt>
                <c:pt idx="240">
                  <c:v>5975</c:v>
                </c:pt>
                <c:pt idx="241">
                  <c:v>6000</c:v>
                </c:pt>
              </c:numCache>
            </c:numRef>
          </c:xVal>
          <c:yVal>
            <c:numRef>
              <c:f>'H10'!$C$2:$C$243</c:f>
              <c:numCache>
                <c:formatCode>General</c:formatCode>
                <c:ptCount val="242"/>
                <c:pt idx="1">
                  <c:v>-81.099999999999994</c:v>
                </c:pt>
                <c:pt idx="2">
                  <c:v>-61.1</c:v>
                </c:pt>
                <c:pt idx="3">
                  <c:v>-51.4</c:v>
                </c:pt>
                <c:pt idx="4">
                  <c:v>-45.5</c:v>
                </c:pt>
                <c:pt idx="5">
                  <c:v>-42.6</c:v>
                </c:pt>
                <c:pt idx="6">
                  <c:v>-40.5</c:v>
                </c:pt>
                <c:pt idx="7">
                  <c:v>-38.9</c:v>
                </c:pt>
                <c:pt idx="8">
                  <c:v>-37.5</c:v>
                </c:pt>
                <c:pt idx="9">
                  <c:v>-36.299999999999997</c:v>
                </c:pt>
                <c:pt idx="10">
                  <c:v>-35.299999999999997</c:v>
                </c:pt>
                <c:pt idx="11">
                  <c:v>-34.4</c:v>
                </c:pt>
                <c:pt idx="12">
                  <c:v>-33.6</c:v>
                </c:pt>
                <c:pt idx="13">
                  <c:v>-32.9</c:v>
                </c:pt>
                <c:pt idx="14">
                  <c:v>-32.299999999999997</c:v>
                </c:pt>
                <c:pt idx="15">
                  <c:v>-31.8</c:v>
                </c:pt>
                <c:pt idx="16">
                  <c:v>-31.4</c:v>
                </c:pt>
                <c:pt idx="17">
                  <c:v>-31</c:v>
                </c:pt>
                <c:pt idx="18">
                  <c:v>-30.6</c:v>
                </c:pt>
                <c:pt idx="19">
                  <c:v>-30.2</c:v>
                </c:pt>
                <c:pt idx="20">
                  <c:v>-30</c:v>
                </c:pt>
                <c:pt idx="21">
                  <c:v>-29.8</c:v>
                </c:pt>
                <c:pt idx="22">
                  <c:v>-29.1</c:v>
                </c:pt>
                <c:pt idx="23">
                  <c:v>-29.3</c:v>
                </c:pt>
                <c:pt idx="24">
                  <c:v>-29</c:v>
                </c:pt>
                <c:pt idx="25">
                  <c:v>-28.9</c:v>
                </c:pt>
                <c:pt idx="26">
                  <c:v>-28.6</c:v>
                </c:pt>
                <c:pt idx="27">
                  <c:v>-28.3</c:v>
                </c:pt>
                <c:pt idx="28">
                  <c:v>-28.1</c:v>
                </c:pt>
                <c:pt idx="29">
                  <c:v>-27.8</c:v>
                </c:pt>
                <c:pt idx="30">
                  <c:v>-27.6</c:v>
                </c:pt>
                <c:pt idx="31">
                  <c:v>-27.4</c:v>
                </c:pt>
                <c:pt idx="32">
                  <c:v>-27.3</c:v>
                </c:pt>
                <c:pt idx="33">
                  <c:v>-27.2</c:v>
                </c:pt>
                <c:pt idx="34">
                  <c:v>-27.1</c:v>
                </c:pt>
                <c:pt idx="35">
                  <c:v>-27.1</c:v>
                </c:pt>
                <c:pt idx="36">
                  <c:v>-27.1</c:v>
                </c:pt>
                <c:pt idx="37">
                  <c:v>-27.1</c:v>
                </c:pt>
                <c:pt idx="38">
                  <c:v>-27.5</c:v>
                </c:pt>
                <c:pt idx="39">
                  <c:v>-27.2</c:v>
                </c:pt>
                <c:pt idx="40">
                  <c:v>-27.2</c:v>
                </c:pt>
                <c:pt idx="41">
                  <c:v>-27.2</c:v>
                </c:pt>
                <c:pt idx="42">
                  <c:v>-27.1</c:v>
                </c:pt>
                <c:pt idx="43">
                  <c:v>-27</c:v>
                </c:pt>
                <c:pt idx="44">
                  <c:v>-27</c:v>
                </c:pt>
                <c:pt idx="45">
                  <c:v>-26.8</c:v>
                </c:pt>
                <c:pt idx="46">
                  <c:v>-26.5</c:v>
                </c:pt>
                <c:pt idx="47">
                  <c:v>-26.3</c:v>
                </c:pt>
                <c:pt idx="48">
                  <c:v>-26.2</c:v>
                </c:pt>
                <c:pt idx="49">
                  <c:v>-26.1</c:v>
                </c:pt>
                <c:pt idx="50">
                  <c:v>-26.1</c:v>
                </c:pt>
                <c:pt idx="51">
                  <c:v>-26.1</c:v>
                </c:pt>
                <c:pt idx="52">
                  <c:v>-26.1</c:v>
                </c:pt>
                <c:pt idx="53">
                  <c:v>-26.2</c:v>
                </c:pt>
                <c:pt idx="54">
                  <c:v>-26.3</c:v>
                </c:pt>
                <c:pt idx="55">
                  <c:v>-26.4</c:v>
                </c:pt>
                <c:pt idx="56">
                  <c:v>-26.5</c:v>
                </c:pt>
                <c:pt idx="57">
                  <c:v>-26.5</c:v>
                </c:pt>
                <c:pt idx="58">
                  <c:v>-26.6</c:v>
                </c:pt>
                <c:pt idx="59">
                  <c:v>-26.6</c:v>
                </c:pt>
                <c:pt idx="60">
                  <c:v>-26.7</c:v>
                </c:pt>
                <c:pt idx="61">
                  <c:v>-26.6</c:v>
                </c:pt>
                <c:pt idx="62">
                  <c:v>-26.5</c:v>
                </c:pt>
                <c:pt idx="63">
                  <c:v>-26.4</c:v>
                </c:pt>
                <c:pt idx="64">
                  <c:v>-26.3</c:v>
                </c:pt>
                <c:pt idx="65">
                  <c:v>-26.3</c:v>
                </c:pt>
                <c:pt idx="66">
                  <c:v>-26.2</c:v>
                </c:pt>
                <c:pt idx="67">
                  <c:v>-26.3</c:v>
                </c:pt>
                <c:pt idx="68">
                  <c:v>-26.5</c:v>
                </c:pt>
                <c:pt idx="69">
                  <c:v>-26.7</c:v>
                </c:pt>
                <c:pt idx="70">
                  <c:v>-27</c:v>
                </c:pt>
                <c:pt idx="71">
                  <c:v>-27.2</c:v>
                </c:pt>
                <c:pt idx="72">
                  <c:v>-27.5</c:v>
                </c:pt>
                <c:pt idx="73">
                  <c:v>-27.5</c:v>
                </c:pt>
                <c:pt idx="74">
                  <c:v>-27.5</c:v>
                </c:pt>
                <c:pt idx="75">
                  <c:v>-27.6</c:v>
                </c:pt>
                <c:pt idx="76">
                  <c:v>-27.6</c:v>
                </c:pt>
                <c:pt idx="77">
                  <c:v>-27.5</c:v>
                </c:pt>
                <c:pt idx="78">
                  <c:v>-27.3</c:v>
                </c:pt>
                <c:pt idx="79">
                  <c:v>-27.2</c:v>
                </c:pt>
                <c:pt idx="80">
                  <c:v>-27.2</c:v>
                </c:pt>
                <c:pt idx="81">
                  <c:v>-27.3</c:v>
                </c:pt>
                <c:pt idx="82">
                  <c:v>-27.4</c:v>
                </c:pt>
                <c:pt idx="83">
                  <c:v>-27.7</c:v>
                </c:pt>
                <c:pt idx="84">
                  <c:v>-28</c:v>
                </c:pt>
                <c:pt idx="85">
                  <c:v>-28.2</c:v>
                </c:pt>
                <c:pt idx="86">
                  <c:v>-28.5</c:v>
                </c:pt>
                <c:pt idx="87">
                  <c:v>-28.9</c:v>
                </c:pt>
                <c:pt idx="88">
                  <c:v>-29</c:v>
                </c:pt>
                <c:pt idx="89">
                  <c:v>-29</c:v>
                </c:pt>
                <c:pt idx="90">
                  <c:v>-28.9</c:v>
                </c:pt>
                <c:pt idx="91">
                  <c:v>-28.9</c:v>
                </c:pt>
                <c:pt idx="92">
                  <c:v>-28.9</c:v>
                </c:pt>
                <c:pt idx="93">
                  <c:v>-28.6</c:v>
                </c:pt>
                <c:pt idx="94">
                  <c:v>-28.2</c:v>
                </c:pt>
                <c:pt idx="95">
                  <c:v>-28.1</c:v>
                </c:pt>
                <c:pt idx="96">
                  <c:v>-28.2</c:v>
                </c:pt>
                <c:pt idx="97">
                  <c:v>-28.3</c:v>
                </c:pt>
                <c:pt idx="98">
                  <c:v>-28.6</c:v>
                </c:pt>
                <c:pt idx="99">
                  <c:v>-29</c:v>
                </c:pt>
                <c:pt idx="100">
                  <c:v>-29.5</c:v>
                </c:pt>
                <c:pt idx="101">
                  <c:v>-30.1</c:v>
                </c:pt>
                <c:pt idx="102">
                  <c:v>-30.5</c:v>
                </c:pt>
                <c:pt idx="103">
                  <c:v>-31</c:v>
                </c:pt>
                <c:pt idx="104">
                  <c:v>-31.4</c:v>
                </c:pt>
                <c:pt idx="105">
                  <c:v>-31.4</c:v>
                </c:pt>
                <c:pt idx="106">
                  <c:v>-31.3</c:v>
                </c:pt>
                <c:pt idx="107">
                  <c:v>-31.4</c:v>
                </c:pt>
                <c:pt idx="108">
                  <c:v>-31.3</c:v>
                </c:pt>
                <c:pt idx="109">
                  <c:v>-30.8</c:v>
                </c:pt>
                <c:pt idx="110">
                  <c:v>-30.2</c:v>
                </c:pt>
                <c:pt idx="111">
                  <c:v>-30</c:v>
                </c:pt>
                <c:pt idx="112">
                  <c:v>-29.9</c:v>
                </c:pt>
                <c:pt idx="113">
                  <c:v>-29.7</c:v>
                </c:pt>
                <c:pt idx="114">
                  <c:v>-29.7</c:v>
                </c:pt>
                <c:pt idx="115">
                  <c:v>-30</c:v>
                </c:pt>
                <c:pt idx="116">
                  <c:v>-30.5</c:v>
                </c:pt>
                <c:pt idx="117">
                  <c:v>-31</c:v>
                </c:pt>
                <c:pt idx="118">
                  <c:v>-31.6</c:v>
                </c:pt>
                <c:pt idx="119">
                  <c:v>-32.299999999999997</c:v>
                </c:pt>
                <c:pt idx="120">
                  <c:v>-33.1</c:v>
                </c:pt>
                <c:pt idx="121">
                  <c:v>-33.5</c:v>
                </c:pt>
                <c:pt idx="122">
                  <c:v>-34.1</c:v>
                </c:pt>
                <c:pt idx="123">
                  <c:v>-34.799999999999997</c:v>
                </c:pt>
                <c:pt idx="124">
                  <c:v>-35.5</c:v>
                </c:pt>
                <c:pt idx="125">
                  <c:v>-35.799999999999997</c:v>
                </c:pt>
                <c:pt idx="126">
                  <c:v>-35.9</c:v>
                </c:pt>
                <c:pt idx="127">
                  <c:v>-35.9</c:v>
                </c:pt>
                <c:pt idx="128">
                  <c:v>-35.200000000000003</c:v>
                </c:pt>
                <c:pt idx="129">
                  <c:v>-33.299999999999997</c:v>
                </c:pt>
                <c:pt idx="130">
                  <c:v>-30.7</c:v>
                </c:pt>
                <c:pt idx="131">
                  <c:v>-28.1</c:v>
                </c:pt>
                <c:pt idx="132">
                  <c:v>-25.9</c:v>
                </c:pt>
                <c:pt idx="133">
                  <c:v>-24.6</c:v>
                </c:pt>
                <c:pt idx="134">
                  <c:v>-24.2</c:v>
                </c:pt>
                <c:pt idx="135">
                  <c:v>-24.5</c:v>
                </c:pt>
                <c:pt idx="136">
                  <c:v>-25.1</c:v>
                </c:pt>
                <c:pt idx="137">
                  <c:v>-25.8</c:v>
                </c:pt>
                <c:pt idx="138">
                  <c:v>-26.2</c:v>
                </c:pt>
                <c:pt idx="139">
                  <c:v>-26.6</c:v>
                </c:pt>
                <c:pt idx="140">
                  <c:v>-27.1</c:v>
                </c:pt>
                <c:pt idx="141">
                  <c:v>-27.3</c:v>
                </c:pt>
                <c:pt idx="142">
                  <c:v>-27.2</c:v>
                </c:pt>
                <c:pt idx="143">
                  <c:v>-27</c:v>
                </c:pt>
                <c:pt idx="144">
                  <c:v>-27</c:v>
                </c:pt>
                <c:pt idx="145">
                  <c:v>-26.9</c:v>
                </c:pt>
                <c:pt idx="146">
                  <c:v>-26.8</c:v>
                </c:pt>
                <c:pt idx="147">
                  <c:v>-26.7</c:v>
                </c:pt>
                <c:pt idx="148">
                  <c:v>-26.9</c:v>
                </c:pt>
                <c:pt idx="149">
                  <c:v>-27.3</c:v>
                </c:pt>
                <c:pt idx="150">
                  <c:v>-27.6</c:v>
                </c:pt>
                <c:pt idx="151">
                  <c:v>-27.9</c:v>
                </c:pt>
                <c:pt idx="152">
                  <c:v>-28.3</c:v>
                </c:pt>
                <c:pt idx="153">
                  <c:v>-28.5</c:v>
                </c:pt>
                <c:pt idx="154">
                  <c:v>-28.6</c:v>
                </c:pt>
                <c:pt idx="155">
                  <c:v>-28.5</c:v>
                </c:pt>
                <c:pt idx="156">
                  <c:v>-28.5</c:v>
                </c:pt>
                <c:pt idx="157">
                  <c:v>-28.4</c:v>
                </c:pt>
                <c:pt idx="158">
                  <c:v>-28</c:v>
                </c:pt>
                <c:pt idx="159">
                  <c:v>-27.7</c:v>
                </c:pt>
                <c:pt idx="160">
                  <c:v>-27.5</c:v>
                </c:pt>
                <c:pt idx="161">
                  <c:v>-27.4</c:v>
                </c:pt>
                <c:pt idx="162">
                  <c:v>-27.2</c:v>
                </c:pt>
                <c:pt idx="163">
                  <c:v>-27</c:v>
                </c:pt>
                <c:pt idx="164">
                  <c:v>-27.4</c:v>
                </c:pt>
                <c:pt idx="165">
                  <c:v>-27.7</c:v>
                </c:pt>
                <c:pt idx="166">
                  <c:v>-28</c:v>
                </c:pt>
                <c:pt idx="167">
                  <c:v>-28.4</c:v>
                </c:pt>
                <c:pt idx="168">
                  <c:v>-28.9</c:v>
                </c:pt>
                <c:pt idx="169">
                  <c:v>-29.4</c:v>
                </c:pt>
                <c:pt idx="170">
                  <c:v>-29.4</c:v>
                </c:pt>
                <c:pt idx="171">
                  <c:v>-29.4</c:v>
                </c:pt>
                <c:pt idx="172">
                  <c:v>-29.5</c:v>
                </c:pt>
                <c:pt idx="173">
                  <c:v>-29.6</c:v>
                </c:pt>
                <c:pt idx="174">
                  <c:v>-29.4</c:v>
                </c:pt>
                <c:pt idx="175">
                  <c:v>-28.9</c:v>
                </c:pt>
                <c:pt idx="176">
                  <c:v>-28.7</c:v>
                </c:pt>
                <c:pt idx="177">
                  <c:v>-28.6</c:v>
                </c:pt>
                <c:pt idx="178">
                  <c:v>-28.6</c:v>
                </c:pt>
                <c:pt idx="179">
                  <c:v>-28.5</c:v>
                </c:pt>
                <c:pt idx="180">
                  <c:v>-28.5</c:v>
                </c:pt>
                <c:pt idx="181">
                  <c:v>-28.7</c:v>
                </c:pt>
                <c:pt idx="182">
                  <c:v>-29.2</c:v>
                </c:pt>
                <c:pt idx="183">
                  <c:v>-29.7</c:v>
                </c:pt>
                <c:pt idx="184">
                  <c:v>-30.3</c:v>
                </c:pt>
                <c:pt idx="185">
                  <c:v>-30.7</c:v>
                </c:pt>
                <c:pt idx="186">
                  <c:v>-30.8</c:v>
                </c:pt>
                <c:pt idx="187">
                  <c:v>-30.8</c:v>
                </c:pt>
                <c:pt idx="188">
                  <c:v>-31</c:v>
                </c:pt>
                <c:pt idx="189">
                  <c:v>-31.1</c:v>
                </c:pt>
                <c:pt idx="190">
                  <c:v>-30.8</c:v>
                </c:pt>
                <c:pt idx="191">
                  <c:v>-30.3</c:v>
                </c:pt>
                <c:pt idx="192">
                  <c:v>-29.9</c:v>
                </c:pt>
                <c:pt idx="193">
                  <c:v>-29.6</c:v>
                </c:pt>
                <c:pt idx="194">
                  <c:v>-29.2</c:v>
                </c:pt>
                <c:pt idx="195">
                  <c:v>-28.8</c:v>
                </c:pt>
                <c:pt idx="196">
                  <c:v>-28.5</c:v>
                </c:pt>
                <c:pt idx="197">
                  <c:v>-28.5</c:v>
                </c:pt>
                <c:pt idx="198">
                  <c:v>-28.5</c:v>
                </c:pt>
                <c:pt idx="199">
                  <c:v>-28.6</c:v>
                </c:pt>
                <c:pt idx="200">
                  <c:v>-28.9</c:v>
                </c:pt>
                <c:pt idx="201">
                  <c:v>-29.3</c:v>
                </c:pt>
                <c:pt idx="202">
                  <c:v>-29.5</c:v>
                </c:pt>
                <c:pt idx="203">
                  <c:v>-29.7</c:v>
                </c:pt>
                <c:pt idx="204">
                  <c:v>-29.9</c:v>
                </c:pt>
                <c:pt idx="205">
                  <c:v>-30.3</c:v>
                </c:pt>
                <c:pt idx="206">
                  <c:v>-30.3</c:v>
                </c:pt>
                <c:pt idx="207">
                  <c:v>-28.4</c:v>
                </c:pt>
                <c:pt idx="208">
                  <c:v>-28.9</c:v>
                </c:pt>
                <c:pt idx="209">
                  <c:v>-29.4</c:v>
                </c:pt>
                <c:pt idx="210">
                  <c:v>-29.2</c:v>
                </c:pt>
                <c:pt idx="211">
                  <c:v>-28.9</c:v>
                </c:pt>
                <c:pt idx="212">
                  <c:v>-28.5</c:v>
                </c:pt>
                <c:pt idx="213">
                  <c:v>-28.1</c:v>
                </c:pt>
                <c:pt idx="214">
                  <c:v>-27.9</c:v>
                </c:pt>
                <c:pt idx="215">
                  <c:v>-28</c:v>
                </c:pt>
                <c:pt idx="216">
                  <c:v>-28.2</c:v>
                </c:pt>
                <c:pt idx="217">
                  <c:v>-28.2</c:v>
                </c:pt>
                <c:pt idx="218">
                  <c:v>-28.2</c:v>
                </c:pt>
                <c:pt idx="219">
                  <c:v>-28.3</c:v>
                </c:pt>
                <c:pt idx="220">
                  <c:v>-28.7</c:v>
                </c:pt>
                <c:pt idx="221">
                  <c:v>-29.1</c:v>
                </c:pt>
                <c:pt idx="222">
                  <c:v>-29.1</c:v>
                </c:pt>
                <c:pt idx="223">
                  <c:v>-28.7</c:v>
                </c:pt>
                <c:pt idx="224">
                  <c:v>-28.7</c:v>
                </c:pt>
                <c:pt idx="225">
                  <c:v>-28.9</c:v>
                </c:pt>
                <c:pt idx="226">
                  <c:v>-29.1</c:v>
                </c:pt>
                <c:pt idx="227">
                  <c:v>-28.8</c:v>
                </c:pt>
                <c:pt idx="228">
                  <c:v>-28.3</c:v>
                </c:pt>
                <c:pt idx="229">
                  <c:v>-27.8</c:v>
                </c:pt>
                <c:pt idx="230">
                  <c:v>-27.9</c:v>
                </c:pt>
                <c:pt idx="231">
                  <c:v>-28</c:v>
                </c:pt>
                <c:pt idx="232">
                  <c:v>-28</c:v>
                </c:pt>
                <c:pt idx="233">
                  <c:v>-27.8</c:v>
                </c:pt>
                <c:pt idx="234">
                  <c:v>-27.6</c:v>
                </c:pt>
                <c:pt idx="235">
                  <c:v>-27.9</c:v>
                </c:pt>
                <c:pt idx="236">
                  <c:v>-28.5</c:v>
                </c:pt>
                <c:pt idx="237">
                  <c:v>-28.6</c:v>
                </c:pt>
                <c:pt idx="238">
                  <c:v>-28.3</c:v>
                </c:pt>
                <c:pt idx="239">
                  <c:v>-28</c:v>
                </c:pt>
                <c:pt idx="240">
                  <c:v>-28.1</c:v>
                </c:pt>
                <c:pt idx="241">
                  <c:v>-28.6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78832"/>
        <c:axId val="127579392"/>
      </c:scatterChart>
      <c:valAx>
        <c:axId val="12757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79392"/>
        <c:crosses val="autoZero"/>
        <c:crossBetween val="midCat"/>
      </c:valAx>
      <c:valAx>
        <c:axId val="1275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7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'H5'!$C$1</c:f>
              <c:strCache>
                <c:ptCount val="1"/>
                <c:pt idx="0">
                  <c:v>Coupling [dB]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'H5'!$B$2:$B$244</c:f>
              <c:numCache>
                <c:formatCode>General</c:formatCode>
                <c:ptCount val="243"/>
                <c:pt idx="1">
                  <c:v>1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  <c:pt idx="12">
                  <c:v>275</c:v>
                </c:pt>
                <c:pt idx="13">
                  <c:v>300</c:v>
                </c:pt>
                <c:pt idx="14">
                  <c:v>325</c:v>
                </c:pt>
                <c:pt idx="15">
                  <c:v>350</c:v>
                </c:pt>
                <c:pt idx="16">
                  <c:v>375</c:v>
                </c:pt>
                <c:pt idx="17">
                  <c:v>400</c:v>
                </c:pt>
                <c:pt idx="18">
                  <c:v>425</c:v>
                </c:pt>
                <c:pt idx="19">
                  <c:v>450</c:v>
                </c:pt>
                <c:pt idx="20">
                  <c:v>475</c:v>
                </c:pt>
                <c:pt idx="21">
                  <c:v>500</c:v>
                </c:pt>
                <c:pt idx="22">
                  <c:v>525</c:v>
                </c:pt>
                <c:pt idx="23">
                  <c:v>550</c:v>
                </c:pt>
                <c:pt idx="24">
                  <c:v>575</c:v>
                </c:pt>
                <c:pt idx="25">
                  <c:v>600</c:v>
                </c:pt>
                <c:pt idx="26">
                  <c:v>625</c:v>
                </c:pt>
                <c:pt idx="27">
                  <c:v>650</c:v>
                </c:pt>
                <c:pt idx="28">
                  <c:v>675</c:v>
                </c:pt>
                <c:pt idx="29">
                  <c:v>700</c:v>
                </c:pt>
                <c:pt idx="30">
                  <c:v>725</c:v>
                </c:pt>
                <c:pt idx="31">
                  <c:v>750</c:v>
                </c:pt>
                <c:pt idx="32">
                  <c:v>775</c:v>
                </c:pt>
                <c:pt idx="33">
                  <c:v>800</c:v>
                </c:pt>
                <c:pt idx="34">
                  <c:v>825</c:v>
                </c:pt>
                <c:pt idx="35">
                  <c:v>850</c:v>
                </c:pt>
                <c:pt idx="36">
                  <c:v>875</c:v>
                </c:pt>
                <c:pt idx="37">
                  <c:v>900</c:v>
                </c:pt>
                <c:pt idx="38">
                  <c:v>925</c:v>
                </c:pt>
                <c:pt idx="39">
                  <c:v>950</c:v>
                </c:pt>
                <c:pt idx="40">
                  <c:v>975</c:v>
                </c:pt>
                <c:pt idx="41">
                  <c:v>1000</c:v>
                </c:pt>
                <c:pt idx="42">
                  <c:v>1025</c:v>
                </c:pt>
                <c:pt idx="43">
                  <c:v>1050</c:v>
                </c:pt>
                <c:pt idx="44">
                  <c:v>1075</c:v>
                </c:pt>
                <c:pt idx="45">
                  <c:v>1100</c:v>
                </c:pt>
                <c:pt idx="46">
                  <c:v>1125</c:v>
                </c:pt>
                <c:pt idx="47">
                  <c:v>1150</c:v>
                </c:pt>
                <c:pt idx="48">
                  <c:v>1175</c:v>
                </c:pt>
                <c:pt idx="49">
                  <c:v>1200</c:v>
                </c:pt>
                <c:pt idx="50">
                  <c:v>1225</c:v>
                </c:pt>
                <c:pt idx="51">
                  <c:v>1250</c:v>
                </c:pt>
                <c:pt idx="52">
                  <c:v>1275</c:v>
                </c:pt>
                <c:pt idx="53">
                  <c:v>1300</c:v>
                </c:pt>
                <c:pt idx="54">
                  <c:v>1325</c:v>
                </c:pt>
                <c:pt idx="55">
                  <c:v>1350</c:v>
                </c:pt>
                <c:pt idx="56">
                  <c:v>1375</c:v>
                </c:pt>
                <c:pt idx="57">
                  <c:v>1400</c:v>
                </c:pt>
                <c:pt idx="58">
                  <c:v>1425</c:v>
                </c:pt>
                <c:pt idx="59">
                  <c:v>1450</c:v>
                </c:pt>
                <c:pt idx="60">
                  <c:v>1475</c:v>
                </c:pt>
                <c:pt idx="61">
                  <c:v>1500</c:v>
                </c:pt>
                <c:pt idx="62">
                  <c:v>1525</c:v>
                </c:pt>
                <c:pt idx="63">
                  <c:v>1550</c:v>
                </c:pt>
                <c:pt idx="64">
                  <c:v>1575</c:v>
                </c:pt>
                <c:pt idx="65">
                  <c:v>1600</c:v>
                </c:pt>
                <c:pt idx="66">
                  <c:v>1625</c:v>
                </c:pt>
                <c:pt idx="67">
                  <c:v>1650</c:v>
                </c:pt>
                <c:pt idx="68">
                  <c:v>1675</c:v>
                </c:pt>
                <c:pt idx="69">
                  <c:v>1700</c:v>
                </c:pt>
                <c:pt idx="70">
                  <c:v>1725</c:v>
                </c:pt>
                <c:pt idx="71">
                  <c:v>1750</c:v>
                </c:pt>
                <c:pt idx="72">
                  <c:v>1775</c:v>
                </c:pt>
                <c:pt idx="73">
                  <c:v>1800</c:v>
                </c:pt>
                <c:pt idx="74">
                  <c:v>1825</c:v>
                </c:pt>
                <c:pt idx="75">
                  <c:v>1850</c:v>
                </c:pt>
                <c:pt idx="76">
                  <c:v>1875</c:v>
                </c:pt>
                <c:pt idx="77">
                  <c:v>1900</c:v>
                </c:pt>
                <c:pt idx="78">
                  <c:v>1925</c:v>
                </c:pt>
                <c:pt idx="79">
                  <c:v>1950</c:v>
                </c:pt>
                <c:pt idx="80">
                  <c:v>1975</c:v>
                </c:pt>
                <c:pt idx="81">
                  <c:v>2000</c:v>
                </c:pt>
                <c:pt idx="82">
                  <c:v>2025</c:v>
                </c:pt>
                <c:pt idx="83">
                  <c:v>2050</c:v>
                </c:pt>
                <c:pt idx="84">
                  <c:v>2075</c:v>
                </c:pt>
                <c:pt idx="85">
                  <c:v>2100</c:v>
                </c:pt>
                <c:pt idx="86">
                  <c:v>2125</c:v>
                </c:pt>
                <c:pt idx="87">
                  <c:v>2150</c:v>
                </c:pt>
                <c:pt idx="88">
                  <c:v>2175</c:v>
                </c:pt>
                <c:pt idx="89">
                  <c:v>2200</c:v>
                </c:pt>
                <c:pt idx="90">
                  <c:v>2225</c:v>
                </c:pt>
                <c:pt idx="91">
                  <c:v>2250</c:v>
                </c:pt>
                <c:pt idx="92">
                  <c:v>2275</c:v>
                </c:pt>
                <c:pt idx="93">
                  <c:v>2300</c:v>
                </c:pt>
                <c:pt idx="94">
                  <c:v>2325</c:v>
                </c:pt>
                <c:pt idx="95">
                  <c:v>2350</c:v>
                </c:pt>
                <c:pt idx="96">
                  <c:v>2375</c:v>
                </c:pt>
                <c:pt idx="97">
                  <c:v>2400</c:v>
                </c:pt>
                <c:pt idx="98">
                  <c:v>2425</c:v>
                </c:pt>
                <c:pt idx="99">
                  <c:v>2450</c:v>
                </c:pt>
                <c:pt idx="100">
                  <c:v>2475</c:v>
                </c:pt>
                <c:pt idx="101">
                  <c:v>2500</c:v>
                </c:pt>
                <c:pt idx="102">
                  <c:v>2525</c:v>
                </c:pt>
                <c:pt idx="103">
                  <c:v>2550</c:v>
                </c:pt>
                <c:pt idx="104">
                  <c:v>2575</c:v>
                </c:pt>
                <c:pt idx="105">
                  <c:v>2600</c:v>
                </c:pt>
                <c:pt idx="106">
                  <c:v>2625</c:v>
                </c:pt>
                <c:pt idx="107">
                  <c:v>2650</c:v>
                </c:pt>
                <c:pt idx="108">
                  <c:v>2675</c:v>
                </c:pt>
                <c:pt idx="109">
                  <c:v>2700</c:v>
                </c:pt>
                <c:pt idx="110">
                  <c:v>2725</c:v>
                </c:pt>
                <c:pt idx="111">
                  <c:v>2750</c:v>
                </c:pt>
                <c:pt idx="112">
                  <c:v>2775</c:v>
                </c:pt>
                <c:pt idx="113">
                  <c:v>2800</c:v>
                </c:pt>
                <c:pt idx="114">
                  <c:v>2825</c:v>
                </c:pt>
                <c:pt idx="115">
                  <c:v>2850</c:v>
                </c:pt>
                <c:pt idx="116">
                  <c:v>2875</c:v>
                </c:pt>
                <c:pt idx="117">
                  <c:v>2900</c:v>
                </c:pt>
                <c:pt idx="118">
                  <c:v>2925</c:v>
                </c:pt>
                <c:pt idx="119">
                  <c:v>2950</c:v>
                </c:pt>
                <c:pt idx="120">
                  <c:v>2975</c:v>
                </c:pt>
                <c:pt idx="121">
                  <c:v>3000</c:v>
                </c:pt>
                <c:pt idx="122">
                  <c:v>3025</c:v>
                </c:pt>
                <c:pt idx="123">
                  <c:v>3050</c:v>
                </c:pt>
                <c:pt idx="124">
                  <c:v>3075</c:v>
                </c:pt>
                <c:pt idx="125">
                  <c:v>3100</c:v>
                </c:pt>
                <c:pt idx="126">
                  <c:v>3125</c:v>
                </c:pt>
                <c:pt idx="127">
                  <c:v>3150</c:v>
                </c:pt>
                <c:pt idx="128">
                  <c:v>3175</c:v>
                </c:pt>
                <c:pt idx="129">
                  <c:v>3200</c:v>
                </c:pt>
                <c:pt idx="130">
                  <c:v>3225</c:v>
                </c:pt>
                <c:pt idx="131">
                  <c:v>3250</c:v>
                </c:pt>
                <c:pt idx="132">
                  <c:v>3275</c:v>
                </c:pt>
                <c:pt idx="133">
                  <c:v>3300</c:v>
                </c:pt>
                <c:pt idx="134">
                  <c:v>3325</c:v>
                </c:pt>
                <c:pt idx="135">
                  <c:v>3350</c:v>
                </c:pt>
                <c:pt idx="136">
                  <c:v>3375</c:v>
                </c:pt>
                <c:pt idx="137">
                  <c:v>3400</c:v>
                </c:pt>
                <c:pt idx="138">
                  <c:v>3425</c:v>
                </c:pt>
                <c:pt idx="139">
                  <c:v>3450</c:v>
                </c:pt>
                <c:pt idx="140">
                  <c:v>3475</c:v>
                </c:pt>
                <c:pt idx="141">
                  <c:v>3500</c:v>
                </c:pt>
                <c:pt idx="142">
                  <c:v>3525</c:v>
                </c:pt>
                <c:pt idx="143">
                  <c:v>3550</c:v>
                </c:pt>
                <c:pt idx="144">
                  <c:v>3575</c:v>
                </c:pt>
                <c:pt idx="145">
                  <c:v>3600</c:v>
                </c:pt>
                <c:pt idx="146">
                  <c:v>3625</c:v>
                </c:pt>
                <c:pt idx="147">
                  <c:v>3650</c:v>
                </c:pt>
                <c:pt idx="148">
                  <c:v>3675</c:v>
                </c:pt>
                <c:pt idx="149">
                  <c:v>3700</c:v>
                </c:pt>
                <c:pt idx="150">
                  <c:v>3725</c:v>
                </c:pt>
                <c:pt idx="151">
                  <c:v>3750</c:v>
                </c:pt>
                <c:pt idx="152">
                  <c:v>3775</c:v>
                </c:pt>
                <c:pt idx="153">
                  <c:v>3800</c:v>
                </c:pt>
                <c:pt idx="154">
                  <c:v>3825</c:v>
                </c:pt>
                <c:pt idx="155">
                  <c:v>3850</c:v>
                </c:pt>
                <c:pt idx="156">
                  <c:v>3875</c:v>
                </c:pt>
                <c:pt idx="157">
                  <c:v>3900</c:v>
                </c:pt>
                <c:pt idx="158">
                  <c:v>3925</c:v>
                </c:pt>
                <c:pt idx="159">
                  <c:v>3950</c:v>
                </c:pt>
                <c:pt idx="160">
                  <c:v>3975</c:v>
                </c:pt>
                <c:pt idx="161">
                  <c:v>4000</c:v>
                </c:pt>
                <c:pt idx="162">
                  <c:v>4025</c:v>
                </c:pt>
                <c:pt idx="163">
                  <c:v>4050</c:v>
                </c:pt>
                <c:pt idx="164">
                  <c:v>4075</c:v>
                </c:pt>
                <c:pt idx="165">
                  <c:v>4100</c:v>
                </c:pt>
                <c:pt idx="166">
                  <c:v>4125</c:v>
                </c:pt>
                <c:pt idx="167">
                  <c:v>4150</c:v>
                </c:pt>
                <c:pt idx="168">
                  <c:v>4175</c:v>
                </c:pt>
                <c:pt idx="169">
                  <c:v>4200</c:v>
                </c:pt>
                <c:pt idx="170">
                  <c:v>4225</c:v>
                </c:pt>
                <c:pt idx="171">
                  <c:v>4250</c:v>
                </c:pt>
                <c:pt idx="172">
                  <c:v>4275</c:v>
                </c:pt>
                <c:pt idx="173">
                  <c:v>4300</c:v>
                </c:pt>
                <c:pt idx="174">
                  <c:v>4325</c:v>
                </c:pt>
                <c:pt idx="175">
                  <c:v>4350</c:v>
                </c:pt>
                <c:pt idx="176">
                  <c:v>4375</c:v>
                </c:pt>
                <c:pt idx="177">
                  <c:v>4400</c:v>
                </c:pt>
                <c:pt idx="178">
                  <c:v>4425</c:v>
                </c:pt>
                <c:pt idx="179">
                  <c:v>4450</c:v>
                </c:pt>
                <c:pt idx="180">
                  <c:v>4475</c:v>
                </c:pt>
                <c:pt idx="181">
                  <c:v>4500</c:v>
                </c:pt>
                <c:pt idx="182">
                  <c:v>4525</c:v>
                </c:pt>
                <c:pt idx="183">
                  <c:v>4550</c:v>
                </c:pt>
                <c:pt idx="184">
                  <c:v>4575</c:v>
                </c:pt>
                <c:pt idx="185">
                  <c:v>4600</c:v>
                </c:pt>
                <c:pt idx="186">
                  <c:v>4625</c:v>
                </c:pt>
                <c:pt idx="187">
                  <c:v>4650</c:v>
                </c:pt>
                <c:pt idx="188">
                  <c:v>4675</c:v>
                </c:pt>
                <c:pt idx="189">
                  <c:v>4700</c:v>
                </c:pt>
                <c:pt idx="190">
                  <c:v>4725</c:v>
                </c:pt>
                <c:pt idx="191">
                  <c:v>4750</c:v>
                </c:pt>
                <c:pt idx="192">
                  <c:v>4775</c:v>
                </c:pt>
                <c:pt idx="193">
                  <c:v>4800</c:v>
                </c:pt>
                <c:pt idx="194">
                  <c:v>4825</c:v>
                </c:pt>
                <c:pt idx="195">
                  <c:v>4850</c:v>
                </c:pt>
                <c:pt idx="196">
                  <c:v>4875</c:v>
                </c:pt>
                <c:pt idx="197">
                  <c:v>4900</c:v>
                </c:pt>
                <c:pt idx="198">
                  <c:v>4925</c:v>
                </c:pt>
                <c:pt idx="199">
                  <c:v>4950</c:v>
                </c:pt>
                <c:pt idx="200">
                  <c:v>4975</c:v>
                </c:pt>
                <c:pt idx="201">
                  <c:v>5000</c:v>
                </c:pt>
                <c:pt idx="202">
                  <c:v>5025</c:v>
                </c:pt>
                <c:pt idx="203">
                  <c:v>5050</c:v>
                </c:pt>
                <c:pt idx="204">
                  <c:v>5075</c:v>
                </c:pt>
                <c:pt idx="205">
                  <c:v>5100</c:v>
                </c:pt>
                <c:pt idx="206">
                  <c:v>5125</c:v>
                </c:pt>
                <c:pt idx="207">
                  <c:v>5150</c:v>
                </c:pt>
                <c:pt idx="208">
                  <c:v>5175</c:v>
                </c:pt>
                <c:pt idx="209">
                  <c:v>5200</c:v>
                </c:pt>
                <c:pt idx="210">
                  <c:v>5225</c:v>
                </c:pt>
                <c:pt idx="211">
                  <c:v>5250</c:v>
                </c:pt>
                <c:pt idx="212">
                  <c:v>5275</c:v>
                </c:pt>
                <c:pt idx="213">
                  <c:v>5300</c:v>
                </c:pt>
                <c:pt idx="214">
                  <c:v>5325</c:v>
                </c:pt>
                <c:pt idx="215">
                  <c:v>5350</c:v>
                </c:pt>
                <c:pt idx="216">
                  <c:v>5375</c:v>
                </c:pt>
                <c:pt idx="217">
                  <c:v>5400</c:v>
                </c:pt>
                <c:pt idx="218">
                  <c:v>5425</c:v>
                </c:pt>
                <c:pt idx="219">
                  <c:v>5450</c:v>
                </c:pt>
                <c:pt idx="220">
                  <c:v>5475</c:v>
                </c:pt>
                <c:pt idx="221">
                  <c:v>5500</c:v>
                </c:pt>
                <c:pt idx="222">
                  <c:v>5525</c:v>
                </c:pt>
                <c:pt idx="223">
                  <c:v>5550</c:v>
                </c:pt>
                <c:pt idx="224">
                  <c:v>5575</c:v>
                </c:pt>
                <c:pt idx="225">
                  <c:v>5600</c:v>
                </c:pt>
                <c:pt idx="226">
                  <c:v>5625</c:v>
                </c:pt>
                <c:pt idx="227">
                  <c:v>5650</c:v>
                </c:pt>
                <c:pt idx="228">
                  <c:v>5675</c:v>
                </c:pt>
                <c:pt idx="229">
                  <c:v>5700</c:v>
                </c:pt>
                <c:pt idx="230">
                  <c:v>5725</c:v>
                </c:pt>
                <c:pt idx="231">
                  <c:v>5750</c:v>
                </c:pt>
                <c:pt idx="232">
                  <c:v>5775</c:v>
                </c:pt>
                <c:pt idx="233">
                  <c:v>5800</c:v>
                </c:pt>
                <c:pt idx="234">
                  <c:v>5825</c:v>
                </c:pt>
                <c:pt idx="235">
                  <c:v>5850</c:v>
                </c:pt>
                <c:pt idx="236">
                  <c:v>5875</c:v>
                </c:pt>
                <c:pt idx="237">
                  <c:v>5900</c:v>
                </c:pt>
                <c:pt idx="238">
                  <c:v>5925</c:v>
                </c:pt>
                <c:pt idx="239">
                  <c:v>5950</c:v>
                </c:pt>
                <c:pt idx="240">
                  <c:v>5975</c:v>
                </c:pt>
                <c:pt idx="241">
                  <c:v>6000</c:v>
                </c:pt>
              </c:numCache>
            </c:numRef>
          </c:xVal>
          <c:yVal>
            <c:numRef>
              <c:f>'H5'!$C$2:$C$244</c:f>
              <c:numCache>
                <c:formatCode>General</c:formatCode>
                <c:ptCount val="243"/>
                <c:pt idx="1">
                  <c:v>-86.5</c:v>
                </c:pt>
                <c:pt idx="2">
                  <c:v>-74.599999999999994</c:v>
                </c:pt>
                <c:pt idx="3">
                  <c:v>-61.3</c:v>
                </c:pt>
                <c:pt idx="4">
                  <c:v>-53.9</c:v>
                </c:pt>
                <c:pt idx="5">
                  <c:v>-50.9</c:v>
                </c:pt>
                <c:pt idx="6">
                  <c:v>-48.6</c:v>
                </c:pt>
                <c:pt idx="7">
                  <c:v>-46.8</c:v>
                </c:pt>
                <c:pt idx="8">
                  <c:v>-45.4</c:v>
                </c:pt>
                <c:pt idx="9">
                  <c:v>-44.2</c:v>
                </c:pt>
                <c:pt idx="10">
                  <c:v>-43.1</c:v>
                </c:pt>
                <c:pt idx="11">
                  <c:v>-42.2</c:v>
                </c:pt>
                <c:pt idx="12">
                  <c:v>-41.4</c:v>
                </c:pt>
                <c:pt idx="13">
                  <c:v>-40.700000000000003</c:v>
                </c:pt>
                <c:pt idx="14">
                  <c:v>-40.1</c:v>
                </c:pt>
                <c:pt idx="15">
                  <c:v>-39.6</c:v>
                </c:pt>
                <c:pt idx="16">
                  <c:v>-39.1</c:v>
                </c:pt>
                <c:pt idx="17">
                  <c:v>-38.700000000000003</c:v>
                </c:pt>
                <c:pt idx="18">
                  <c:v>-38.200000000000003</c:v>
                </c:pt>
                <c:pt idx="19">
                  <c:v>-37.5</c:v>
                </c:pt>
                <c:pt idx="20">
                  <c:v>-37</c:v>
                </c:pt>
                <c:pt idx="21">
                  <c:v>-36.6</c:v>
                </c:pt>
                <c:pt idx="22">
                  <c:v>-36</c:v>
                </c:pt>
                <c:pt idx="23">
                  <c:v>-35.6</c:v>
                </c:pt>
                <c:pt idx="24">
                  <c:v>-35.200000000000003</c:v>
                </c:pt>
                <c:pt idx="25">
                  <c:v>-34.9</c:v>
                </c:pt>
                <c:pt idx="26">
                  <c:v>-34.6</c:v>
                </c:pt>
                <c:pt idx="27">
                  <c:v>-34.200000000000003</c:v>
                </c:pt>
                <c:pt idx="28">
                  <c:v>-33.9</c:v>
                </c:pt>
                <c:pt idx="29">
                  <c:v>-33.700000000000003</c:v>
                </c:pt>
                <c:pt idx="30">
                  <c:v>-33.5</c:v>
                </c:pt>
                <c:pt idx="31">
                  <c:v>-33.299999999999997</c:v>
                </c:pt>
                <c:pt idx="32">
                  <c:v>-33.1</c:v>
                </c:pt>
                <c:pt idx="33">
                  <c:v>-32.9</c:v>
                </c:pt>
                <c:pt idx="34">
                  <c:v>-32.6</c:v>
                </c:pt>
                <c:pt idx="35">
                  <c:v>-32.299999999999997</c:v>
                </c:pt>
                <c:pt idx="36">
                  <c:v>-32</c:v>
                </c:pt>
                <c:pt idx="37">
                  <c:v>-31.8</c:v>
                </c:pt>
                <c:pt idx="38">
                  <c:v>-31.6</c:v>
                </c:pt>
                <c:pt idx="39">
                  <c:v>-31.4</c:v>
                </c:pt>
                <c:pt idx="40">
                  <c:v>-31.3</c:v>
                </c:pt>
                <c:pt idx="41">
                  <c:v>-31.2</c:v>
                </c:pt>
                <c:pt idx="42">
                  <c:v>-31</c:v>
                </c:pt>
                <c:pt idx="43">
                  <c:v>-30.9</c:v>
                </c:pt>
                <c:pt idx="44">
                  <c:v>-30.9</c:v>
                </c:pt>
                <c:pt idx="45">
                  <c:v>-31</c:v>
                </c:pt>
                <c:pt idx="46">
                  <c:v>-30.8</c:v>
                </c:pt>
                <c:pt idx="47">
                  <c:v>-30.6</c:v>
                </c:pt>
                <c:pt idx="48">
                  <c:v>-30.4</c:v>
                </c:pt>
                <c:pt idx="49">
                  <c:v>-30.3</c:v>
                </c:pt>
                <c:pt idx="50">
                  <c:v>-30.1</c:v>
                </c:pt>
                <c:pt idx="51">
                  <c:v>-29.8</c:v>
                </c:pt>
                <c:pt idx="52">
                  <c:v>-29.7</c:v>
                </c:pt>
                <c:pt idx="53">
                  <c:v>-29.5</c:v>
                </c:pt>
                <c:pt idx="54">
                  <c:v>-29.4</c:v>
                </c:pt>
                <c:pt idx="55">
                  <c:v>-29.3</c:v>
                </c:pt>
                <c:pt idx="56">
                  <c:v>-29.2</c:v>
                </c:pt>
                <c:pt idx="57">
                  <c:v>-29.2</c:v>
                </c:pt>
                <c:pt idx="58">
                  <c:v>-29.3</c:v>
                </c:pt>
                <c:pt idx="59">
                  <c:v>-29.3</c:v>
                </c:pt>
                <c:pt idx="60">
                  <c:v>-29.5</c:v>
                </c:pt>
                <c:pt idx="61">
                  <c:v>-29.6</c:v>
                </c:pt>
                <c:pt idx="62">
                  <c:v>-29.6</c:v>
                </c:pt>
                <c:pt idx="63">
                  <c:v>-29.5</c:v>
                </c:pt>
                <c:pt idx="64">
                  <c:v>-29.4</c:v>
                </c:pt>
                <c:pt idx="65">
                  <c:v>-29.1</c:v>
                </c:pt>
                <c:pt idx="66">
                  <c:v>-28.8</c:v>
                </c:pt>
                <c:pt idx="67">
                  <c:v>-28.6</c:v>
                </c:pt>
                <c:pt idx="68">
                  <c:v>-28.4</c:v>
                </c:pt>
                <c:pt idx="69">
                  <c:v>-28.3</c:v>
                </c:pt>
                <c:pt idx="70">
                  <c:v>-28.3</c:v>
                </c:pt>
                <c:pt idx="71">
                  <c:v>-28.2</c:v>
                </c:pt>
                <c:pt idx="72">
                  <c:v>-28.3</c:v>
                </c:pt>
                <c:pt idx="73">
                  <c:v>-28.4</c:v>
                </c:pt>
                <c:pt idx="74">
                  <c:v>-28.4</c:v>
                </c:pt>
                <c:pt idx="75">
                  <c:v>-28.4</c:v>
                </c:pt>
                <c:pt idx="76">
                  <c:v>-28.6</c:v>
                </c:pt>
                <c:pt idx="77">
                  <c:v>-28.7</c:v>
                </c:pt>
                <c:pt idx="78">
                  <c:v>-28.7</c:v>
                </c:pt>
                <c:pt idx="79">
                  <c:v>-28.6</c:v>
                </c:pt>
                <c:pt idx="80">
                  <c:v>-28.6</c:v>
                </c:pt>
                <c:pt idx="81">
                  <c:v>-28.7</c:v>
                </c:pt>
                <c:pt idx="82">
                  <c:v>-28.6</c:v>
                </c:pt>
                <c:pt idx="83">
                  <c:v>-28.6</c:v>
                </c:pt>
                <c:pt idx="84">
                  <c:v>-28.7</c:v>
                </c:pt>
                <c:pt idx="85">
                  <c:v>-28.8</c:v>
                </c:pt>
                <c:pt idx="86">
                  <c:v>-28.9</c:v>
                </c:pt>
                <c:pt idx="87">
                  <c:v>-29.1</c:v>
                </c:pt>
                <c:pt idx="88">
                  <c:v>-29.4</c:v>
                </c:pt>
                <c:pt idx="89">
                  <c:v>-29.5</c:v>
                </c:pt>
                <c:pt idx="90">
                  <c:v>-29.6</c:v>
                </c:pt>
                <c:pt idx="91">
                  <c:v>-29.7</c:v>
                </c:pt>
                <c:pt idx="92">
                  <c:v>-29.8</c:v>
                </c:pt>
                <c:pt idx="93">
                  <c:v>-29.8</c:v>
                </c:pt>
                <c:pt idx="94">
                  <c:v>-29.5</c:v>
                </c:pt>
                <c:pt idx="95">
                  <c:v>-29.3</c:v>
                </c:pt>
                <c:pt idx="96">
                  <c:v>-29.2</c:v>
                </c:pt>
                <c:pt idx="97">
                  <c:v>-29</c:v>
                </c:pt>
                <c:pt idx="98">
                  <c:v>-28.6</c:v>
                </c:pt>
                <c:pt idx="99">
                  <c:v>-28.4</c:v>
                </c:pt>
                <c:pt idx="100">
                  <c:v>-28.5</c:v>
                </c:pt>
                <c:pt idx="101">
                  <c:v>-28.7</c:v>
                </c:pt>
                <c:pt idx="102">
                  <c:v>-28.8</c:v>
                </c:pt>
                <c:pt idx="103">
                  <c:v>-29</c:v>
                </c:pt>
                <c:pt idx="104">
                  <c:v>-29.3</c:v>
                </c:pt>
                <c:pt idx="105">
                  <c:v>-29.6</c:v>
                </c:pt>
                <c:pt idx="106">
                  <c:v>-29.8</c:v>
                </c:pt>
                <c:pt idx="107">
                  <c:v>-29.9</c:v>
                </c:pt>
                <c:pt idx="108">
                  <c:v>-29.9</c:v>
                </c:pt>
                <c:pt idx="109">
                  <c:v>-29.8</c:v>
                </c:pt>
                <c:pt idx="110">
                  <c:v>-29.3</c:v>
                </c:pt>
                <c:pt idx="111">
                  <c:v>-29</c:v>
                </c:pt>
                <c:pt idx="112">
                  <c:v>-28.9</c:v>
                </c:pt>
                <c:pt idx="113">
                  <c:v>-28.5</c:v>
                </c:pt>
                <c:pt idx="114">
                  <c:v>-28.1</c:v>
                </c:pt>
                <c:pt idx="115">
                  <c:v>-27.9</c:v>
                </c:pt>
                <c:pt idx="116">
                  <c:v>-28</c:v>
                </c:pt>
                <c:pt idx="117">
                  <c:v>-28.2</c:v>
                </c:pt>
                <c:pt idx="118">
                  <c:v>-28.3</c:v>
                </c:pt>
                <c:pt idx="119">
                  <c:v>-28.6</c:v>
                </c:pt>
                <c:pt idx="120">
                  <c:v>-28.9</c:v>
                </c:pt>
                <c:pt idx="121">
                  <c:v>-29.4</c:v>
                </c:pt>
                <c:pt idx="122">
                  <c:v>-29.6</c:v>
                </c:pt>
                <c:pt idx="123">
                  <c:v>-29.9</c:v>
                </c:pt>
                <c:pt idx="124">
                  <c:v>-30.2</c:v>
                </c:pt>
                <c:pt idx="125">
                  <c:v>-30.3</c:v>
                </c:pt>
                <c:pt idx="126">
                  <c:v>-30.1</c:v>
                </c:pt>
                <c:pt idx="127">
                  <c:v>-29.8</c:v>
                </c:pt>
                <c:pt idx="128">
                  <c:v>-29.4</c:v>
                </c:pt>
                <c:pt idx="129">
                  <c:v>-28.9</c:v>
                </c:pt>
                <c:pt idx="130">
                  <c:v>-28.2</c:v>
                </c:pt>
                <c:pt idx="131">
                  <c:v>-27.5</c:v>
                </c:pt>
                <c:pt idx="132">
                  <c:v>-27.2</c:v>
                </c:pt>
                <c:pt idx="133">
                  <c:v>-27.1</c:v>
                </c:pt>
                <c:pt idx="134">
                  <c:v>-27.1</c:v>
                </c:pt>
                <c:pt idx="135">
                  <c:v>-27.2</c:v>
                </c:pt>
                <c:pt idx="136">
                  <c:v>-27.6</c:v>
                </c:pt>
                <c:pt idx="137">
                  <c:v>-28.1</c:v>
                </c:pt>
                <c:pt idx="138">
                  <c:v>-28.6</c:v>
                </c:pt>
                <c:pt idx="139">
                  <c:v>-28.8</c:v>
                </c:pt>
                <c:pt idx="140">
                  <c:v>-29.2</c:v>
                </c:pt>
                <c:pt idx="141">
                  <c:v>-29.4</c:v>
                </c:pt>
                <c:pt idx="142">
                  <c:v>-29.4</c:v>
                </c:pt>
                <c:pt idx="143">
                  <c:v>-29.3</c:v>
                </c:pt>
                <c:pt idx="144">
                  <c:v>-29.2</c:v>
                </c:pt>
                <c:pt idx="145">
                  <c:v>-29.1</c:v>
                </c:pt>
                <c:pt idx="146">
                  <c:v>-28.9</c:v>
                </c:pt>
                <c:pt idx="147">
                  <c:v>-28.5</c:v>
                </c:pt>
                <c:pt idx="148">
                  <c:v>-28.4</c:v>
                </c:pt>
                <c:pt idx="149">
                  <c:v>-28.5</c:v>
                </c:pt>
                <c:pt idx="150">
                  <c:v>-28.7</c:v>
                </c:pt>
                <c:pt idx="151">
                  <c:v>-28.9</c:v>
                </c:pt>
                <c:pt idx="152">
                  <c:v>-29.2</c:v>
                </c:pt>
                <c:pt idx="153">
                  <c:v>-29.7</c:v>
                </c:pt>
                <c:pt idx="154">
                  <c:v>-30.1</c:v>
                </c:pt>
                <c:pt idx="155">
                  <c:v>-30.2</c:v>
                </c:pt>
                <c:pt idx="156">
                  <c:v>-30.3</c:v>
                </c:pt>
                <c:pt idx="157">
                  <c:v>-30.4</c:v>
                </c:pt>
                <c:pt idx="158">
                  <c:v>-30.4</c:v>
                </c:pt>
                <c:pt idx="159">
                  <c:v>-30.2</c:v>
                </c:pt>
                <c:pt idx="160">
                  <c:v>-30</c:v>
                </c:pt>
                <c:pt idx="161">
                  <c:v>-29.8</c:v>
                </c:pt>
                <c:pt idx="162">
                  <c:v>-29.6</c:v>
                </c:pt>
                <c:pt idx="163">
                  <c:v>-29.3</c:v>
                </c:pt>
                <c:pt idx="164">
                  <c:v>-29.2</c:v>
                </c:pt>
                <c:pt idx="165">
                  <c:v>-29.2</c:v>
                </c:pt>
                <c:pt idx="166">
                  <c:v>-29.2</c:v>
                </c:pt>
                <c:pt idx="167">
                  <c:v>-29.2</c:v>
                </c:pt>
                <c:pt idx="168">
                  <c:v>-29.5</c:v>
                </c:pt>
                <c:pt idx="169">
                  <c:v>-30.1</c:v>
                </c:pt>
                <c:pt idx="170">
                  <c:v>-30.4</c:v>
                </c:pt>
                <c:pt idx="171">
                  <c:v>-30.5</c:v>
                </c:pt>
                <c:pt idx="172">
                  <c:v>-30.6</c:v>
                </c:pt>
                <c:pt idx="173">
                  <c:v>-31</c:v>
                </c:pt>
                <c:pt idx="174">
                  <c:v>-31.3</c:v>
                </c:pt>
                <c:pt idx="175">
                  <c:v>-30.9</c:v>
                </c:pt>
                <c:pt idx="176">
                  <c:v>-30.6</c:v>
                </c:pt>
                <c:pt idx="177">
                  <c:v>-30.5</c:v>
                </c:pt>
                <c:pt idx="178">
                  <c:v>-30.4</c:v>
                </c:pt>
                <c:pt idx="179">
                  <c:v>-30</c:v>
                </c:pt>
                <c:pt idx="180">
                  <c:v>-29.7</c:v>
                </c:pt>
                <c:pt idx="181">
                  <c:v>-29.5</c:v>
                </c:pt>
                <c:pt idx="182">
                  <c:v>-29.5</c:v>
                </c:pt>
                <c:pt idx="183">
                  <c:v>-29.7</c:v>
                </c:pt>
                <c:pt idx="184">
                  <c:v>-30</c:v>
                </c:pt>
                <c:pt idx="185">
                  <c:v>-30.4</c:v>
                </c:pt>
                <c:pt idx="186">
                  <c:v>-30.9</c:v>
                </c:pt>
                <c:pt idx="187">
                  <c:v>-31.2</c:v>
                </c:pt>
                <c:pt idx="188">
                  <c:v>-31.5</c:v>
                </c:pt>
                <c:pt idx="189">
                  <c:v>-32</c:v>
                </c:pt>
                <c:pt idx="190">
                  <c:v>-32.200000000000003</c:v>
                </c:pt>
                <c:pt idx="191">
                  <c:v>-32.200000000000003</c:v>
                </c:pt>
                <c:pt idx="192">
                  <c:v>-32</c:v>
                </c:pt>
                <c:pt idx="193">
                  <c:v>-31.8</c:v>
                </c:pt>
                <c:pt idx="194">
                  <c:v>-31.6</c:v>
                </c:pt>
                <c:pt idx="195">
                  <c:v>-31.1</c:v>
                </c:pt>
                <c:pt idx="196">
                  <c:v>-30.5</c:v>
                </c:pt>
                <c:pt idx="197">
                  <c:v>-30.1</c:v>
                </c:pt>
                <c:pt idx="198">
                  <c:v>-29.8</c:v>
                </c:pt>
                <c:pt idx="199">
                  <c:v>-29.5</c:v>
                </c:pt>
                <c:pt idx="200">
                  <c:v>-29.5</c:v>
                </c:pt>
                <c:pt idx="201">
                  <c:v>-29.5</c:v>
                </c:pt>
                <c:pt idx="202">
                  <c:v>-29.7</c:v>
                </c:pt>
                <c:pt idx="203">
                  <c:v>-29.8</c:v>
                </c:pt>
                <c:pt idx="204">
                  <c:v>-30.1</c:v>
                </c:pt>
                <c:pt idx="205">
                  <c:v>-30.6</c:v>
                </c:pt>
                <c:pt idx="206">
                  <c:v>-31.1</c:v>
                </c:pt>
                <c:pt idx="207">
                  <c:v>-31.2</c:v>
                </c:pt>
                <c:pt idx="208">
                  <c:v>-31.2</c:v>
                </c:pt>
                <c:pt idx="209">
                  <c:v>-31.4</c:v>
                </c:pt>
                <c:pt idx="210">
                  <c:v>-31.6</c:v>
                </c:pt>
                <c:pt idx="211">
                  <c:v>-31.6</c:v>
                </c:pt>
                <c:pt idx="212">
                  <c:v>-31.2</c:v>
                </c:pt>
                <c:pt idx="213">
                  <c:v>-30.8</c:v>
                </c:pt>
                <c:pt idx="214">
                  <c:v>-30.6</c:v>
                </c:pt>
                <c:pt idx="215">
                  <c:v>-30.5</c:v>
                </c:pt>
                <c:pt idx="216">
                  <c:v>-30.4</c:v>
                </c:pt>
                <c:pt idx="217">
                  <c:v>-30.2</c:v>
                </c:pt>
                <c:pt idx="218">
                  <c:v>-30</c:v>
                </c:pt>
                <c:pt idx="219">
                  <c:v>-30</c:v>
                </c:pt>
                <c:pt idx="220">
                  <c:v>-30.4</c:v>
                </c:pt>
                <c:pt idx="221">
                  <c:v>-30.9</c:v>
                </c:pt>
                <c:pt idx="222">
                  <c:v>-31.2</c:v>
                </c:pt>
                <c:pt idx="223">
                  <c:v>-31.1</c:v>
                </c:pt>
                <c:pt idx="224">
                  <c:v>-31.3</c:v>
                </c:pt>
                <c:pt idx="225">
                  <c:v>-31.8</c:v>
                </c:pt>
                <c:pt idx="226">
                  <c:v>-32.4</c:v>
                </c:pt>
                <c:pt idx="227">
                  <c:v>-32.6</c:v>
                </c:pt>
                <c:pt idx="228">
                  <c:v>-32.299999999999997</c:v>
                </c:pt>
                <c:pt idx="229">
                  <c:v>-32.1</c:v>
                </c:pt>
                <c:pt idx="230">
                  <c:v>-32.299999999999997</c:v>
                </c:pt>
                <c:pt idx="231">
                  <c:v>-32.4</c:v>
                </c:pt>
                <c:pt idx="232">
                  <c:v>-32.299999999999997</c:v>
                </c:pt>
                <c:pt idx="233">
                  <c:v>-31.9</c:v>
                </c:pt>
                <c:pt idx="234">
                  <c:v>-31.7</c:v>
                </c:pt>
                <c:pt idx="235">
                  <c:v>-31.9</c:v>
                </c:pt>
                <c:pt idx="236">
                  <c:v>-32.4</c:v>
                </c:pt>
                <c:pt idx="237">
                  <c:v>-32.700000000000003</c:v>
                </c:pt>
                <c:pt idx="238">
                  <c:v>-32.700000000000003</c:v>
                </c:pt>
                <c:pt idx="239">
                  <c:v>-32.6</c:v>
                </c:pt>
                <c:pt idx="240">
                  <c:v>-32.799999999999997</c:v>
                </c:pt>
                <c:pt idx="241">
                  <c:v>-33.200000000000003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1632"/>
        <c:axId val="127582192"/>
      </c:scatterChart>
      <c:valAx>
        <c:axId val="12758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82192"/>
        <c:crosses val="autoZero"/>
        <c:crossBetween val="midCat"/>
      </c:valAx>
      <c:valAx>
        <c:axId val="12758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81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[1]Tabelle1!$C$1</c:f>
              <c:strCache>
                <c:ptCount val="1"/>
                <c:pt idx="0">
                  <c:v>Coupling [dB]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([1]Tabelle1!$B$2:$B$3,[1]Tabelle1!$B$4:$B$243)</c:f>
              <c:numCache>
                <c:formatCode>General</c:formatCode>
                <c:ptCount val="242"/>
                <c:pt idx="1">
                  <c:v>1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  <c:pt idx="7">
                  <c:v>150</c:v>
                </c:pt>
                <c:pt idx="8">
                  <c:v>175</c:v>
                </c:pt>
                <c:pt idx="9">
                  <c:v>200</c:v>
                </c:pt>
                <c:pt idx="10">
                  <c:v>225</c:v>
                </c:pt>
                <c:pt idx="11">
                  <c:v>250</c:v>
                </c:pt>
                <c:pt idx="12">
                  <c:v>275</c:v>
                </c:pt>
                <c:pt idx="13">
                  <c:v>300</c:v>
                </c:pt>
                <c:pt idx="14">
                  <c:v>325</c:v>
                </c:pt>
                <c:pt idx="15">
                  <c:v>350</c:v>
                </c:pt>
                <c:pt idx="16">
                  <c:v>375</c:v>
                </c:pt>
                <c:pt idx="17">
                  <c:v>400</c:v>
                </c:pt>
                <c:pt idx="18">
                  <c:v>425</c:v>
                </c:pt>
                <c:pt idx="19">
                  <c:v>450</c:v>
                </c:pt>
                <c:pt idx="20">
                  <c:v>475</c:v>
                </c:pt>
                <c:pt idx="21">
                  <c:v>500</c:v>
                </c:pt>
                <c:pt idx="22">
                  <c:v>525</c:v>
                </c:pt>
                <c:pt idx="23">
                  <c:v>550</c:v>
                </c:pt>
                <c:pt idx="24">
                  <c:v>575</c:v>
                </c:pt>
                <c:pt idx="25">
                  <c:v>600</c:v>
                </c:pt>
                <c:pt idx="26">
                  <c:v>625</c:v>
                </c:pt>
                <c:pt idx="27">
                  <c:v>650</c:v>
                </c:pt>
                <c:pt idx="28">
                  <c:v>675</c:v>
                </c:pt>
                <c:pt idx="29">
                  <c:v>700</c:v>
                </c:pt>
                <c:pt idx="30">
                  <c:v>725</c:v>
                </c:pt>
                <c:pt idx="31">
                  <c:v>750</c:v>
                </c:pt>
                <c:pt idx="32">
                  <c:v>775</c:v>
                </c:pt>
                <c:pt idx="33">
                  <c:v>800</c:v>
                </c:pt>
                <c:pt idx="34">
                  <c:v>825</c:v>
                </c:pt>
                <c:pt idx="35">
                  <c:v>850</c:v>
                </c:pt>
                <c:pt idx="36">
                  <c:v>875</c:v>
                </c:pt>
                <c:pt idx="37">
                  <c:v>900</c:v>
                </c:pt>
                <c:pt idx="38">
                  <c:v>925</c:v>
                </c:pt>
                <c:pt idx="39">
                  <c:v>950</c:v>
                </c:pt>
                <c:pt idx="40">
                  <c:v>975</c:v>
                </c:pt>
                <c:pt idx="41">
                  <c:v>1000</c:v>
                </c:pt>
                <c:pt idx="42">
                  <c:v>1025</c:v>
                </c:pt>
                <c:pt idx="43">
                  <c:v>1050</c:v>
                </c:pt>
                <c:pt idx="44">
                  <c:v>1075</c:v>
                </c:pt>
                <c:pt idx="45">
                  <c:v>1100</c:v>
                </c:pt>
                <c:pt idx="46">
                  <c:v>1125</c:v>
                </c:pt>
                <c:pt idx="47">
                  <c:v>1150</c:v>
                </c:pt>
                <c:pt idx="48">
                  <c:v>1175</c:v>
                </c:pt>
                <c:pt idx="49">
                  <c:v>1200</c:v>
                </c:pt>
                <c:pt idx="50">
                  <c:v>1225</c:v>
                </c:pt>
                <c:pt idx="51">
                  <c:v>1250</c:v>
                </c:pt>
                <c:pt idx="52">
                  <c:v>1275</c:v>
                </c:pt>
                <c:pt idx="53">
                  <c:v>1300</c:v>
                </c:pt>
                <c:pt idx="54">
                  <c:v>1325</c:v>
                </c:pt>
                <c:pt idx="55">
                  <c:v>1350</c:v>
                </c:pt>
                <c:pt idx="56">
                  <c:v>1375</c:v>
                </c:pt>
                <c:pt idx="57">
                  <c:v>1400</c:v>
                </c:pt>
                <c:pt idx="58">
                  <c:v>1425</c:v>
                </c:pt>
                <c:pt idx="59">
                  <c:v>1450</c:v>
                </c:pt>
                <c:pt idx="60">
                  <c:v>1475</c:v>
                </c:pt>
                <c:pt idx="61">
                  <c:v>1500</c:v>
                </c:pt>
                <c:pt idx="62">
                  <c:v>1525</c:v>
                </c:pt>
                <c:pt idx="63">
                  <c:v>1550</c:v>
                </c:pt>
                <c:pt idx="64">
                  <c:v>1575</c:v>
                </c:pt>
                <c:pt idx="65">
                  <c:v>1600</c:v>
                </c:pt>
                <c:pt idx="66">
                  <c:v>1625</c:v>
                </c:pt>
                <c:pt idx="67">
                  <c:v>1650</c:v>
                </c:pt>
                <c:pt idx="68">
                  <c:v>1675</c:v>
                </c:pt>
                <c:pt idx="69">
                  <c:v>1700</c:v>
                </c:pt>
                <c:pt idx="70">
                  <c:v>1725</c:v>
                </c:pt>
                <c:pt idx="71">
                  <c:v>1750</c:v>
                </c:pt>
                <c:pt idx="72">
                  <c:v>1775</c:v>
                </c:pt>
                <c:pt idx="73">
                  <c:v>1800</c:v>
                </c:pt>
                <c:pt idx="74">
                  <c:v>1825</c:v>
                </c:pt>
                <c:pt idx="75">
                  <c:v>1850</c:v>
                </c:pt>
                <c:pt idx="76">
                  <c:v>1875</c:v>
                </c:pt>
                <c:pt idx="77">
                  <c:v>1900</c:v>
                </c:pt>
                <c:pt idx="78">
                  <c:v>1925</c:v>
                </c:pt>
                <c:pt idx="79">
                  <c:v>1950</c:v>
                </c:pt>
                <c:pt idx="80">
                  <c:v>1975</c:v>
                </c:pt>
                <c:pt idx="81">
                  <c:v>2000</c:v>
                </c:pt>
                <c:pt idx="82">
                  <c:v>2025</c:v>
                </c:pt>
                <c:pt idx="83">
                  <c:v>2050</c:v>
                </c:pt>
                <c:pt idx="84">
                  <c:v>2075</c:v>
                </c:pt>
                <c:pt idx="85">
                  <c:v>2100</c:v>
                </c:pt>
                <c:pt idx="86">
                  <c:v>2125</c:v>
                </c:pt>
                <c:pt idx="87">
                  <c:v>2150</c:v>
                </c:pt>
                <c:pt idx="88">
                  <c:v>2175</c:v>
                </c:pt>
                <c:pt idx="89">
                  <c:v>2200</c:v>
                </c:pt>
                <c:pt idx="90">
                  <c:v>2225</c:v>
                </c:pt>
                <c:pt idx="91">
                  <c:v>2250</c:v>
                </c:pt>
                <c:pt idx="92">
                  <c:v>2275</c:v>
                </c:pt>
                <c:pt idx="93">
                  <c:v>2300</c:v>
                </c:pt>
                <c:pt idx="94">
                  <c:v>2325</c:v>
                </c:pt>
                <c:pt idx="95">
                  <c:v>2350</c:v>
                </c:pt>
                <c:pt idx="96">
                  <c:v>2375</c:v>
                </c:pt>
                <c:pt idx="97">
                  <c:v>2400</c:v>
                </c:pt>
                <c:pt idx="98">
                  <c:v>2425</c:v>
                </c:pt>
                <c:pt idx="99">
                  <c:v>2450</c:v>
                </c:pt>
                <c:pt idx="100">
                  <c:v>2475</c:v>
                </c:pt>
                <c:pt idx="101">
                  <c:v>2500</c:v>
                </c:pt>
                <c:pt idx="102">
                  <c:v>2525</c:v>
                </c:pt>
                <c:pt idx="103">
                  <c:v>2550</c:v>
                </c:pt>
                <c:pt idx="104">
                  <c:v>2575</c:v>
                </c:pt>
                <c:pt idx="105">
                  <c:v>2600</c:v>
                </c:pt>
                <c:pt idx="106">
                  <c:v>2625</c:v>
                </c:pt>
                <c:pt idx="107">
                  <c:v>2650</c:v>
                </c:pt>
                <c:pt idx="108">
                  <c:v>2675</c:v>
                </c:pt>
                <c:pt idx="109">
                  <c:v>2700</c:v>
                </c:pt>
                <c:pt idx="110">
                  <c:v>2725</c:v>
                </c:pt>
                <c:pt idx="111">
                  <c:v>2750</c:v>
                </c:pt>
                <c:pt idx="112">
                  <c:v>2775</c:v>
                </c:pt>
                <c:pt idx="113">
                  <c:v>2800</c:v>
                </c:pt>
                <c:pt idx="114">
                  <c:v>2825</c:v>
                </c:pt>
                <c:pt idx="115">
                  <c:v>2850</c:v>
                </c:pt>
                <c:pt idx="116">
                  <c:v>2875</c:v>
                </c:pt>
                <c:pt idx="117">
                  <c:v>2900</c:v>
                </c:pt>
                <c:pt idx="118">
                  <c:v>2925</c:v>
                </c:pt>
                <c:pt idx="119">
                  <c:v>2950</c:v>
                </c:pt>
                <c:pt idx="120">
                  <c:v>2975</c:v>
                </c:pt>
                <c:pt idx="121">
                  <c:v>3000</c:v>
                </c:pt>
                <c:pt idx="122">
                  <c:v>3025</c:v>
                </c:pt>
                <c:pt idx="123">
                  <c:v>3050</c:v>
                </c:pt>
                <c:pt idx="124">
                  <c:v>3075</c:v>
                </c:pt>
                <c:pt idx="125">
                  <c:v>3100</c:v>
                </c:pt>
                <c:pt idx="126">
                  <c:v>3125</c:v>
                </c:pt>
                <c:pt idx="127">
                  <c:v>3150</c:v>
                </c:pt>
                <c:pt idx="128">
                  <c:v>3175</c:v>
                </c:pt>
                <c:pt idx="129">
                  <c:v>3200</c:v>
                </c:pt>
                <c:pt idx="130">
                  <c:v>3225</c:v>
                </c:pt>
                <c:pt idx="131">
                  <c:v>3250</c:v>
                </c:pt>
                <c:pt idx="132">
                  <c:v>3275</c:v>
                </c:pt>
                <c:pt idx="133">
                  <c:v>3300</c:v>
                </c:pt>
                <c:pt idx="134">
                  <c:v>3325</c:v>
                </c:pt>
                <c:pt idx="135">
                  <c:v>3350</c:v>
                </c:pt>
                <c:pt idx="136">
                  <c:v>3375</c:v>
                </c:pt>
                <c:pt idx="137">
                  <c:v>3400</c:v>
                </c:pt>
                <c:pt idx="138">
                  <c:v>3425</c:v>
                </c:pt>
                <c:pt idx="139">
                  <c:v>3450</c:v>
                </c:pt>
                <c:pt idx="140">
                  <c:v>3475</c:v>
                </c:pt>
                <c:pt idx="141">
                  <c:v>3500</c:v>
                </c:pt>
                <c:pt idx="142">
                  <c:v>3525</c:v>
                </c:pt>
                <c:pt idx="143">
                  <c:v>3550</c:v>
                </c:pt>
                <c:pt idx="144">
                  <c:v>3575</c:v>
                </c:pt>
                <c:pt idx="145">
                  <c:v>3600</c:v>
                </c:pt>
                <c:pt idx="146">
                  <c:v>3625</c:v>
                </c:pt>
                <c:pt idx="147">
                  <c:v>3650</c:v>
                </c:pt>
                <c:pt idx="148">
                  <c:v>3675</c:v>
                </c:pt>
                <c:pt idx="149">
                  <c:v>3700</c:v>
                </c:pt>
                <c:pt idx="150">
                  <c:v>3725</c:v>
                </c:pt>
                <c:pt idx="151">
                  <c:v>3750</c:v>
                </c:pt>
                <c:pt idx="152">
                  <c:v>3775</c:v>
                </c:pt>
                <c:pt idx="153">
                  <c:v>3800</c:v>
                </c:pt>
                <c:pt idx="154">
                  <c:v>3825</c:v>
                </c:pt>
                <c:pt idx="155">
                  <c:v>3850</c:v>
                </c:pt>
                <c:pt idx="156">
                  <c:v>3875</c:v>
                </c:pt>
                <c:pt idx="157">
                  <c:v>3900</c:v>
                </c:pt>
                <c:pt idx="158">
                  <c:v>3925</c:v>
                </c:pt>
                <c:pt idx="159">
                  <c:v>3950</c:v>
                </c:pt>
                <c:pt idx="160">
                  <c:v>3975</c:v>
                </c:pt>
                <c:pt idx="161">
                  <c:v>4000</c:v>
                </c:pt>
                <c:pt idx="162">
                  <c:v>4025</c:v>
                </c:pt>
                <c:pt idx="163">
                  <c:v>4050</c:v>
                </c:pt>
                <c:pt idx="164">
                  <c:v>4075</c:v>
                </c:pt>
                <c:pt idx="165">
                  <c:v>4100</c:v>
                </c:pt>
                <c:pt idx="166">
                  <c:v>4125</c:v>
                </c:pt>
                <c:pt idx="167">
                  <c:v>4150</c:v>
                </c:pt>
                <c:pt idx="168">
                  <c:v>4175</c:v>
                </c:pt>
                <c:pt idx="169">
                  <c:v>4200</c:v>
                </c:pt>
                <c:pt idx="170">
                  <c:v>4225</c:v>
                </c:pt>
                <c:pt idx="171">
                  <c:v>4250</c:v>
                </c:pt>
                <c:pt idx="172">
                  <c:v>4275</c:v>
                </c:pt>
                <c:pt idx="173">
                  <c:v>4300</c:v>
                </c:pt>
                <c:pt idx="174">
                  <c:v>4325</c:v>
                </c:pt>
                <c:pt idx="175">
                  <c:v>4350</c:v>
                </c:pt>
                <c:pt idx="176">
                  <c:v>4375</c:v>
                </c:pt>
                <c:pt idx="177">
                  <c:v>4400</c:v>
                </c:pt>
                <c:pt idx="178">
                  <c:v>4425</c:v>
                </c:pt>
                <c:pt idx="179">
                  <c:v>4450</c:v>
                </c:pt>
                <c:pt idx="180">
                  <c:v>4475</c:v>
                </c:pt>
                <c:pt idx="181">
                  <c:v>4500</c:v>
                </c:pt>
                <c:pt idx="182">
                  <c:v>4525</c:v>
                </c:pt>
                <c:pt idx="183">
                  <c:v>4550</c:v>
                </c:pt>
                <c:pt idx="184">
                  <c:v>4575</c:v>
                </c:pt>
                <c:pt idx="185">
                  <c:v>4600</c:v>
                </c:pt>
                <c:pt idx="186">
                  <c:v>4625</c:v>
                </c:pt>
                <c:pt idx="187">
                  <c:v>4650</c:v>
                </c:pt>
                <c:pt idx="188">
                  <c:v>4675</c:v>
                </c:pt>
                <c:pt idx="189">
                  <c:v>4700</c:v>
                </c:pt>
                <c:pt idx="190">
                  <c:v>4725</c:v>
                </c:pt>
                <c:pt idx="191">
                  <c:v>4750</c:v>
                </c:pt>
                <c:pt idx="192">
                  <c:v>4775</c:v>
                </c:pt>
                <c:pt idx="193">
                  <c:v>4800</c:v>
                </c:pt>
                <c:pt idx="194">
                  <c:v>4825</c:v>
                </c:pt>
                <c:pt idx="195">
                  <c:v>4850</c:v>
                </c:pt>
                <c:pt idx="196">
                  <c:v>4875</c:v>
                </c:pt>
                <c:pt idx="197">
                  <c:v>4900</c:v>
                </c:pt>
                <c:pt idx="198">
                  <c:v>4925</c:v>
                </c:pt>
                <c:pt idx="199">
                  <c:v>4950</c:v>
                </c:pt>
                <c:pt idx="200">
                  <c:v>4975</c:v>
                </c:pt>
                <c:pt idx="201">
                  <c:v>5000</c:v>
                </c:pt>
                <c:pt idx="202">
                  <c:v>5025</c:v>
                </c:pt>
                <c:pt idx="203">
                  <c:v>5050</c:v>
                </c:pt>
                <c:pt idx="204">
                  <c:v>5075</c:v>
                </c:pt>
                <c:pt idx="205">
                  <c:v>5100</c:v>
                </c:pt>
                <c:pt idx="206">
                  <c:v>5125</c:v>
                </c:pt>
                <c:pt idx="207">
                  <c:v>5150</c:v>
                </c:pt>
                <c:pt idx="208">
                  <c:v>5175</c:v>
                </c:pt>
                <c:pt idx="209">
                  <c:v>5200</c:v>
                </c:pt>
                <c:pt idx="210">
                  <c:v>5225</c:v>
                </c:pt>
                <c:pt idx="211">
                  <c:v>5250</c:v>
                </c:pt>
                <c:pt idx="212">
                  <c:v>5275</c:v>
                </c:pt>
                <c:pt idx="213">
                  <c:v>5300</c:v>
                </c:pt>
                <c:pt idx="214">
                  <c:v>5325</c:v>
                </c:pt>
                <c:pt idx="215">
                  <c:v>5350</c:v>
                </c:pt>
                <c:pt idx="216">
                  <c:v>5375</c:v>
                </c:pt>
                <c:pt idx="217">
                  <c:v>5400</c:v>
                </c:pt>
                <c:pt idx="218">
                  <c:v>5425</c:v>
                </c:pt>
                <c:pt idx="219">
                  <c:v>5450</c:v>
                </c:pt>
                <c:pt idx="220">
                  <c:v>5475</c:v>
                </c:pt>
                <c:pt idx="221">
                  <c:v>5500</c:v>
                </c:pt>
                <c:pt idx="222">
                  <c:v>5525</c:v>
                </c:pt>
                <c:pt idx="223">
                  <c:v>5550</c:v>
                </c:pt>
                <c:pt idx="224">
                  <c:v>5575</c:v>
                </c:pt>
                <c:pt idx="225">
                  <c:v>5600</c:v>
                </c:pt>
                <c:pt idx="226">
                  <c:v>5625</c:v>
                </c:pt>
                <c:pt idx="227">
                  <c:v>5650</c:v>
                </c:pt>
                <c:pt idx="228">
                  <c:v>5675</c:v>
                </c:pt>
                <c:pt idx="229">
                  <c:v>5700</c:v>
                </c:pt>
                <c:pt idx="230">
                  <c:v>5725</c:v>
                </c:pt>
                <c:pt idx="231">
                  <c:v>5750</c:v>
                </c:pt>
                <c:pt idx="232">
                  <c:v>5775</c:v>
                </c:pt>
                <c:pt idx="233">
                  <c:v>5800</c:v>
                </c:pt>
                <c:pt idx="234">
                  <c:v>5825</c:v>
                </c:pt>
                <c:pt idx="235">
                  <c:v>5850</c:v>
                </c:pt>
                <c:pt idx="236">
                  <c:v>5875</c:v>
                </c:pt>
                <c:pt idx="237">
                  <c:v>5900</c:v>
                </c:pt>
                <c:pt idx="238">
                  <c:v>5925</c:v>
                </c:pt>
                <c:pt idx="239">
                  <c:v>5950</c:v>
                </c:pt>
                <c:pt idx="240">
                  <c:v>5975</c:v>
                </c:pt>
                <c:pt idx="241">
                  <c:v>6000</c:v>
                </c:pt>
              </c:numCache>
            </c:numRef>
          </c:xVal>
          <c:yVal>
            <c:numRef>
              <c:f>([1]Tabelle1!$C$2:$C$3,[1]Tabelle1!$C$4:$C$243)</c:f>
              <c:numCache>
                <c:formatCode>General</c:formatCode>
                <c:ptCount val="242"/>
                <c:pt idx="1">
                  <c:v>-89.4</c:v>
                </c:pt>
                <c:pt idx="2">
                  <c:v>-64.099999999999994</c:v>
                </c:pt>
                <c:pt idx="3">
                  <c:v>-59</c:v>
                </c:pt>
                <c:pt idx="4">
                  <c:v>-55.1</c:v>
                </c:pt>
                <c:pt idx="5">
                  <c:v>-52.5</c:v>
                </c:pt>
                <c:pt idx="6">
                  <c:v>-50.5</c:v>
                </c:pt>
                <c:pt idx="7">
                  <c:v>-48.8</c:v>
                </c:pt>
                <c:pt idx="8">
                  <c:v>-47.3</c:v>
                </c:pt>
                <c:pt idx="9">
                  <c:v>-46</c:v>
                </c:pt>
                <c:pt idx="10">
                  <c:v>-44.9</c:v>
                </c:pt>
                <c:pt idx="11">
                  <c:v>-43.9</c:v>
                </c:pt>
                <c:pt idx="12">
                  <c:v>-43.2</c:v>
                </c:pt>
                <c:pt idx="13">
                  <c:v>-42.4</c:v>
                </c:pt>
                <c:pt idx="14">
                  <c:v>-41.9</c:v>
                </c:pt>
                <c:pt idx="15">
                  <c:v>-41.3</c:v>
                </c:pt>
                <c:pt idx="16">
                  <c:v>-40.799999999999997</c:v>
                </c:pt>
                <c:pt idx="17">
                  <c:v>-40.200000000000003</c:v>
                </c:pt>
                <c:pt idx="18">
                  <c:v>-39.6</c:v>
                </c:pt>
                <c:pt idx="19">
                  <c:v>-39.1</c:v>
                </c:pt>
                <c:pt idx="20">
                  <c:v>-38.9</c:v>
                </c:pt>
                <c:pt idx="21">
                  <c:v>-38.6</c:v>
                </c:pt>
                <c:pt idx="22">
                  <c:v>-38.299999999999997</c:v>
                </c:pt>
                <c:pt idx="23">
                  <c:v>-38</c:v>
                </c:pt>
                <c:pt idx="24">
                  <c:v>-37.6</c:v>
                </c:pt>
                <c:pt idx="25">
                  <c:v>-37.1</c:v>
                </c:pt>
                <c:pt idx="26">
                  <c:v>-36.799999999999997</c:v>
                </c:pt>
                <c:pt idx="27">
                  <c:v>-36.6</c:v>
                </c:pt>
                <c:pt idx="28">
                  <c:v>-36.4</c:v>
                </c:pt>
                <c:pt idx="29">
                  <c:v>-36.200000000000003</c:v>
                </c:pt>
                <c:pt idx="30">
                  <c:v>-36</c:v>
                </c:pt>
                <c:pt idx="31">
                  <c:v>-35.799999999999997</c:v>
                </c:pt>
                <c:pt idx="32">
                  <c:v>-35.6</c:v>
                </c:pt>
                <c:pt idx="33">
                  <c:v>-35.4</c:v>
                </c:pt>
                <c:pt idx="34">
                  <c:v>-35.200000000000003</c:v>
                </c:pt>
                <c:pt idx="35">
                  <c:v>-35</c:v>
                </c:pt>
                <c:pt idx="36">
                  <c:v>-34.700000000000003</c:v>
                </c:pt>
                <c:pt idx="37">
                  <c:v>-34.4</c:v>
                </c:pt>
                <c:pt idx="38">
                  <c:v>-34.1</c:v>
                </c:pt>
                <c:pt idx="39">
                  <c:v>-33.799999999999997</c:v>
                </c:pt>
                <c:pt idx="40">
                  <c:v>-33.6</c:v>
                </c:pt>
                <c:pt idx="41">
                  <c:v>-33.4</c:v>
                </c:pt>
                <c:pt idx="42">
                  <c:v>-33.200000000000003</c:v>
                </c:pt>
                <c:pt idx="43">
                  <c:v>-33</c:v>
                </c:pt>
                <c:pt idx="44">
                  <c:v>-32.799999999999997</c:v>
                </c:pt>
                <c:pt idx="45">
                  <c:v>-32.6</c:v>
                </c:pt>
                <c:pt idx="46">
                  <c:v>-32.4</c:v>
                </c:pt>
                <c:pt idx="47">
                  <c:v>-32.200000000000003</c:v>
                </c:pt>
                <c:pt idx="48">
                  <c:v>-32.1</c:v>
                </c:pt>
                <c:pt idx="49">
                  <c:v>-32.1</c:v>
                </c:pt>
                <c:pt idx="50">
                  <c:v>-32</c:v>
                </c:pt>
                <c:pt idx="51">
                  <c:v>-31.9</c:v>
                </c:pt>
                <c:pt idx="52">
                  <c:v>-31.7</c:v>
                </c:pt>
                <c:pt idx="53">
                  <c:v>-31.6</c:v>
                </c:pt>
                <c:pt idx="54">
                  <c:v>-31.3</c:v>
                </c:pt>
                <c:pt idx="55">
                  <c:v>-31.2</c:v>
                </c:pt>
                <c:pt idx="56">
                  <c:v>-31</c:v>
                </c:pt>
                <c:pt idx="57">
                  <c:v>-30.9</c:v>
                </c:pt>
                <c:pt idx="58">
                  <c:v>-30.7</c:v>
                </c:pt>
                <c:pt idx="59">
                  <c:v>-30.6</c:v>
                </c:pt>
                <c:pt idx="60">
                  <c:v>-30.5</c:v>
                </c:pt>
                <c:pt idx="61">
                  <c:v>-30.4</c:v>
                </c:pt>
                <c:pt idx="62">
                  <c:v>-30.3</c:v>
                </c:pt>
                <c:pt idx="63">
                  <c:v>-30.2</c:v>
                </c:pt>
                <c:pt idx="64">
                  <c:v>-30.1</c:v>
                </c:pt>
                <c:pt idx="65">
                  <c:v>-30</c:v>
                </c:pt>
                <c:pt idx="66">
                  <c:v>-29.9</c:v>
                </c:pt>
                <c:pt idx="67">
                  <c:v>-29.8</c:v>
                </c:pt>
                <c:pt idx="68">
                  <c:v>-29.8</c:v>
                </c:pt>
                <c:pt idx="69">
                  <c:v>-29.8</c:v>
                </c:pt>
                <c:pt idx="70">
                  <c:v>-29.8</c:v>
                </c:pt>
                <c:pt idx="71">
                  <c:v>-29.8</c:v>
                </c:pt>
                <c:pt idx="72">
                  <c:v>-29.9</c:v>
                </c:pt>
                <c:pt idx="73">
                  <c:v>-29.8</c:v>
                </c:pt>
                <c:pt idx="74">
                  <c:v>-29.6</c:v>
                </c:pt>
                <c:pt idx="75">
                  <c:v>-29.5</c:v>
                </c:pt>
                <c:pt idx="76">
                  <c:v>-29.4</c:v>
                </c:pt>
                <c:pt idx="77">
                  <c:v>-29.3</c:v>
                </c:pt>
                <c:pt idx="78">
                  <c:v>-29.1</c:v>
                </c:pt>
                <c:pt idx="79">
                  <c:v>-28.9</c:v>
                </c:pt>
                <c:pt idx="80">
                  <c:v>-28.7</c:v>
                </c:pt>
                <c:pt idx="81">
                  <c:v>-28.6</c:v>
                </c:pt>
                <c:pt idx="82">
                  <c:v>-28.5</c:v>
                </c:pt>
                <c:pt idx="83">
                  <c:v>-28.4</c:v>
                </c:pt>
                <c:pt idx="84">
                  <c:v>-28.3</c:v>
                </c:pt>
                <c:pt idx="85">
                  <c:v>-28.3</c:v>
                </c:pt>
                <c:pt idx="86">
                  <c:v>-28.2</c:v>
                </c:pt>
                <c:pt idx="87">
                  <c:v>-28.3</c:v>
                </c:pt>
                <c:pt idx="88">
                  <c:v>-28.4</c:v>
                </c:pt>
                <c:pt idx="89">
                  <c:v>-28.5</c:v>
                </c:pt>
                <c:pt idx="90">
                  <c:v>-28.4</c:v>
                </c:pt>
                <c:pt idx="91">
                  <c:v>-28.4</c:v>
                </c:pt>
                <c:pt idx="92">
                  <c:v>-28.5</c:v>
                </c:pt>
                <c:pt idx="93">
                  <c:v>-28.4</c:v>
                </c:pt>
                <c:pt idx="94">
                  <c:v>-28.2</c:v>
                </c:pt>
                <c:pt idx="95">
                  <c:v>-28</c:v>
                </c:pt>
                <c:pt idx="96">
                  <c:v>-27.9</c:v>
                </c:pt>
                <c:pt idx="97">
                  <c:v>-27.8</c:v>
                </c:pt>
                <c:pt idx="98">
                  <c:v>-27.4</c:v>
                </c:pt>
                <c:pt idx="99">
                  <c:v>-27.2</c:v>
                </c:pt>
                <c:pt idx="100">
                  <c:v>-27.3</c:v>
                </c:pt>
                <c:pt idx="101">
                  <c:v>-27.4</c:v>
                </c:pt>
                <c:pt idx="102">
                  <c:v>-27.4</c:v>
                </c:pt>
                <c:pt idx="103">
                  <c:v>-27.5</c:v>
                </c:pt>
                <c:pt idx="104">
                  <c:v>-27.7</c:v>
                </c:pt>
                <c:pt idx="105">
                  <c:v>-27.9</c:v>
                </c:pt>
                <c:pt idx="106">
                  <c:v>-28</c:v>
                </c:pt>
                <c:pt idx="107">
                  <c:v>-28.1</c:v>
                </c:pt>
                <c:pt idx="108">
                  <c:v>-28.3</c:v>
                </c:pt>
                <c:pt idx="109">
                  <c:v>-28.4</c:v>
                </c:pt>
                <c:pt idx="110">
                  <c:v>-28.1</c:v>
                </c:pt>
                <c:pt idx="111">
                  <c:v>-28</c:v>
                </c:pt>
                <c:pt idx="112">
                  <c:v>-27.9</c:v>
                </c:pt>
                <c:pt idx="113">
                  <c:v>-27.8</c:v>
                </c:pt>
                <c:pt idx="114">
                  <c:v>-27.5</c:v>
                </c:pt>
                <c:pt idx="115">
                  <c:v>-27.2</c:v>
                </c:pt>
                <c:pt idx="116">
                  <c:v>-27.2</c:v>
                </c:pt>
                <c:pt idx="117">
                  <c:v>-27.2</c:v>
                </c:pt>
                <c:pt idx="118">
                  <c:v>-27.2</c:v>
                </c:pt>
                <c:pt idx="119">
                  <c:v>-27.2</c:v>
                </c:pt>
                <c:pt idx="120">
                  <c:v>-27.3</c:v>
                </c:pt>
                <c:pt idx="121">
                  <c:v>-27.6</c:v>
                </c:pt>
                <c:pt idx="122">
                  <c:v>-27.8</c:v>
                </c:pt>
                <c:pt idx="123">
                  <c:v>-27.9</c:v>
                </c:pt>
                <c:pt idx="124">
                  <c:v>-28.2</c:v>
                </c:pt>
                <c:pt idx="125">
                  <c:v>-28.3</c:v>
                </c:pt>
                <c:pt idx="126">
                  <c:v>-28.2</c:v>
                </c:pt>
                <c:pt idx="127">
                  <c:v>-27.8</c:v>
                </c:pt>
                <c:pt idx="128">
                  <c:v>-27.4</c:v>
                </c:pt>
                <c:pt idx="129">
                  <c:v>-27</c:v>
                </c:pt>
                <c:pt idx="130">
                  <c:v>-26.2</c:v>
                </c:pt>
                <c:pt idx="131">
                  <c:v>-25.4</c:v>
                </c:pt>
                <c:pt idx="132">
                  <c:v>-24.8</c:v>
                </c:pt>
                <c:pt idx="133">
                  <c:v>-24.4</c:v>
                </c:pt>
                <c:pt idx="134">
                  <c:v>-24</c:v>
                </c:pt>
                <c:pt idx="135">
                  <c:v>-23.8</c:v>
                </c:pt>
                <c:pt idx="136">
                  <c:v>-23.8</c:v>
                </c:pt>
                <c:pt idx="137">
                  <c:v>-24.1</c:v>
                </c:pt>
                <c:pt idx="138">
                  <c:v>-24.5</c:v>
                </c:pt>
                <c:pt idx="139">
                  <c:v>-24.7</c:v>
                </c:pt>
                <c:pt idx="140">
                  <c:v>-24.9</c:v>
                </c:pt>
                <c:pt idx="141">
                  <c:v>-25.1</c:v>
                </c:pt>
                <c:pt idx="142">
                  <c:v>-25.3</c:v>
                </c:pt>
                <c:pt idx="143">
                  <c:v>-25.4</c:v>
                </c:pt>
                <c:pt idx="144">
                  <c:v>-25.3</c:v>
                </c:pt>
                <c:pt idx="145">
                  <c:v>-25.2</c:v>
                </c:pt>
                <c:pt idx="146">
                  <c:v>-25</c:v>
                </c:pt>
                <c:pt idx="147">
                  <c:v>-24.5</c:v>
                </c:pt>
                <c:pt idx="148">
                  <c:v>-23.9</c:v>
                </c:pt>
                <c:pt idx="149">
                  <c:v>-23.6</c:v>
                </c:pt>
                <c:pt idx="150">
                  <c:v>-23.5</c:v>
                </c:pt>
                <c:pt idx="151">
                  <c:v>-23.2</c:v>
                </c:pt>
                <c:pt idx="152">
                  <c:v>-22.9</c:v>
                </c:pt>
                <c:pt idx="153">
                  <c:v>-22.9</c:v>
                </c:pt>
                <c:pt idx="154">
                  <c:v>-23.2</c:v>
                </c:pt>
                <c:pt idx="155">
                  <c:v>-23.4</c:v>
                </c:pt>
                <c:pt idx="156">
                  <c:v>-23.4</c:v>
                </c:pt>
                <c:pt idx="157">
                  <c:v>-23.5</c:v>
                </c:pt>
                <c:pt idx="158">
                  <c:v>-23.9</c:v>
                </c:pt>
                <c:pt idx="159">
                  <c:v>-24.1</c:v>
                </c:pt>
                <c:pt idx="160">
                  <c:v>-24</c:v>
                </c:pt>
                <c:pt idx="161">
                  <c:v>-24</c:v>
                </c:pt>
                <c:pt idx="162">
                  <c:v>-24</c:v>
                </c:pt>
                <c:pt idx="163">
                  <c:v>-23.9</c:v>
                </c:pt>
                <c:pt idx="164">
                  <c:v>-23.5</c:v>
                </c:pt>
                <c:pt idx="165">
                  <c:v>-23.1</c:v>
                </c:pt>
                <c:pt idx="166">
                  <c:v>-22.7</c:v>
                </c:pt>
                <c:pt idx="167">
                  <c:v>-22.3</c:v>
                </c:pt>
                <c:pt idx="168">
                  <c:v>-22</c:v>
                </c:pt>
                <c:pt idx="169">
                  <c:v>-21.8</c:v>
                </c:pt>
                <c:pt idx="170">
                  <c:v>-21.8</c:v>
                </c:pt>
                <c:pt idx="171">
                  <c:v>-21.9</c:v>
                </c:pt>
                <c:pt idx="172">
                  <c:v>-21.9</c:v>
                </c:pt>
                <c:pt idx="173">
                  <c:v>-22.1</c:v>
                </c:pt>
                <c:pt idx="174">
                  <c:v>-22.4</c:v>
                </c:pt>
                <c:pt idx="175">
                  <c:v>-22.6</c:v>
                </c:pt>
                <c:pt idx="176">
                  <c:v>-22.5</c:v>
                </c:pt>
                <c:pt idx="177">
                  <c:v>-22.6</c:v>
                </c:pt>
                <c:pt idx="178">
                  <c:v>-22.9</c:v>
                </c:pt>
                <c:pt idx="179">
                  <c:v>-23</c:v>
                </c:pt>
                <c:pt idx="180">
                  <c:v>-22.7</c:v>
                </c:pt>
                <c:pt idx="181">
                  <c:v>-22.4</c:v>
                </c:pt>
                <c:pt idx="182">
                  <c:v>-22.3</c:v>
                </c:pt>
                <c:pt idx="183">
                  <c:v>-22.2</c:v>
                </c:pt>
                <c:pt idx="184">
                  <c:v>-22</c:v>
                </c:pt>
                <c:pt idx="185">
                  <c:v>-21.6</c:v>
                </c:pt>
                <c:pt idx="186">
                  <c:v>-21.5</c:v>
                </c:pt>
                <c:pt idx="187">
                  <c:v>-21.6</c:v>
                </c:pt>
                <c:pt idx="188">
                  <c:v>-21.8</c:v>
                </c:pt>
                <c:pt idx="189">
                  <c:v>-21.9</c:v>
                </c:pt>
                <c:pt idx="190">
                  <c:v>-22.2</c:v>
                </c:pt>
                <c:pt idx="191">
                  <c:v>-22.5</c:v>
                </c:pt>
                <c:pt idx="192">
                  <c:v>-22.7</c:v>
                </c:pt>
                <c:pt idx="193">
                  <c:v>-23</c:v>
                </c:pt>
                <c:pt idx="194">
                  <c:v>-23.3</c:v>
                </c:pt>
                <c:pt idx="195">
                  <c:v>-23.6</c:v>
                </c:pt>
                <c:pt idx="196">
                  <c:v>-23.7</c:v>
                </c:pt>
                <c:pt idx="197">
                  <c:v>-23.8</c:v>
                </c:pt>
                <c:pt idx="198">
                  <c:v>-23.9</c:v>
                </c:pt>
                <c:pt idx="199">
                  <c:v>-24</c:v>
                </c:pt>
                <c:pt idx="200">
                  <c:v>-23.9</c:v>
                </c:pt>
                <c:pt idx="201">
                  <c:v>-23.7</c:v>
                </c:pt>
                <c:pt idx="202">
                  <c:v>-23.5</c:v>
                </c:pt>
                <c:pt idx="203">
                  <c:v>-23.4</c:v>
                </c:pt>
                <c:pt idx="204">
                  <c:v>-23.3</c:v>
                </c:pt>
                <c:pt idx="205">
                  <c:v>-23.1</c:v>
                </c:pt>
                <c:pt idx="206">
                  <c:v>-23.3</c:v>
                </c:pt>
                <c:pt idx="207">
                  <c:v>-23.4</c:v>
                </c:pt>
                <c:pt idx="208">
                  <c:v>-23.4</c:v>
                </c:pt>
                <c:pt idx="209">
                  <c:v>-23.6</c:v>
                </c:pt>
                <c:pt idx="210">
                  <c:v>-23.8</c:v>
                </c:pt>
                <c:pt idx="211">
                  <c:v>-24.2</c:v>
                </c:pt>
                <c:pt idx="212">
                  <c:v>-24.2</c:v>
                </c:pt>
                <c:pt idx="213">
                  <c:v>-24</c:v>
                </c:pt>
                <c:pt idx="214">
                  <c:v>-24</c:v>
                </c:pt>
                <c:pt idx="215">
                  <c:v>-24.1</c:v>
                </c:pt>
                <c:pt idx="216">
                  <c:v>-24.3</c:v>
                </c:pt>
                <c:pt idx="217">
                  <c:v>-24</c:v>
                </c:pt>
                <c:pt idx="218">
                  <c:v>-23.7</c:v>
                </c:pt>
                <c:pt idx="219">
                  <c:v>-23.6</c:v>
                </c:pt>
                <c:pt idx="220">
                  <c:v>-23.5</c:v>
                </c:pt>
                <c:pt idx="221">
                  <c:v>-23.4</c:v>
                </c:pt>
                <c:pt idx="222">
                  <c:v>-23</c:v>
                </c:pt>
                <c:pt idx="223">
                  <c:v>-22.6</c:v>
                </c:pt>
                <c:pt idx="224">
                  <c:v>-22.4</c:v>
                </c:pt>
                <c:pt idx="225">
                  <c:v>-22.5</c:v>
                </c:pt>
                <c:pt idx="226">
                  <c:v>-22.7</c:v>
                </c:pt>
                <c:pt idx="227">
                  <c:v>-22.9</c:v>
                </c:pt>
                <c:pt idx="228">
                  <c:v>-22.7</c:v>
                </c:pt>
                <c:pt idx="229">
                  <c:v>-22.5</c:v>
                </c:pt>
                <c:pt idx="230">
                  <c:v>-22.8</c:v>
                </c:pt>
                <c:pt idx="231">
                  <c:v>-23.2</c:v>
                </c:pt>
                <c:pt idx="232">
                  <c:v>-23.2</c:v>
                </c:pt>
                <c:pt idx="233">
                  <c:v>-22.9</c:v>
                </c:pt>
                <c:pt idx="234">
                  <c:v>-22.7</c:v>
                </c:pt>
                <c:pt idx="235">
                  <c:v>-22.8</c:v>
                </c:pt>
                <c:pt idx="236">
                  <c:v>-23.2</c:v>
                </c:pt>
                <c:pt idx="237">
                  <c:v>-23</c:v>
                </c:pt>
                <c:pt idx="238">
                  <c:v>-22.6</c:v>
                </c:pt>
                <c:pt idx="239">
                  <c:v>-22.3</c:v>
                </c:pt>
                <c:pt idx="240">
                  <c:v>-22.2</c:v>
                </c:pt>
                <c:pt idx="241">
                  <c:v>-22.4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84432"/>
        <c:axId val="127584992"/>
      </c:scatterChart>
      <c:valAx>
        <c:axId val="12758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84992"/>
        <c:crosses val="autoZero"/>
        <c:crossBetween val="midCat"/>
      </c:valAx>
      <c:valAx>
        <c:axId val="1275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7584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366711</xdr:colOff>
      <xdr:row>8</xdr:row>
      <xdr:rowOff>185736</xdr:rowOff>
    </xdr:from>
    <xdr:to>
      <xdr:col>20</xdr:col>
      <xdr:colOff>142875</xdr:colOff>
      <xdr:row>28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695324</xdr:colOff>
      <xdr:row>4</xdr:row>
      <xdr:rowOff>4761</xdr:rowOff>
    </xdr:from>
    <xdr:to>
      <xdr:col>17</xdr:col>
      <xdr:colOff>342899</xdr:colOff>
      <xdr:row>18</xdr:row>
      <xdr:rowOff>161924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4</xdr:row>
      <xdr:rowOff>157162</xdr:rowOff>
    </xdr:from>
    <xdr:to>
      <xdr:col>18</xdr:col>
      <xdr:colOff>600074</xdr:colOff>
      <xdr:row>19</xdr:row>
      <xdr:rowOff>42862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8</xdr:row>
      <xdr:rowOff>185736</xdr:rowOff>
    </xdr:from>
    <xdr:to>
      <xdr:col>18</xdr:col>
      <xdr:colOff>552450</xdr:colOff>
      <xdr:row>28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pling%20loss_E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C1" t="str">
            <v>Coupling [dB]</v>
          </cell>
        </row>
        <row r="3">
          <cell r="B3">
            <v>1</v>
          </cell>
          <cell r="C3">
            <v>-89.4</v>
          </cell>
        </row>
        <row r="4">
          <cell r="B4">
            <v>25</v>
          </cell>
          <cell r="C4">
            <v>-64.099999999999994</v>
          </cell>
        </row>
        <row r="5">
          <cell r="B5">
            <v>50</v>
          </cell>
          <cell r="C5">
            <v>-59</v>
          </cell>
        </row>
        <row r="6">
          <cell r="B6">
            <v>75</v>
          </cell>
          <cell r="C6">
            <v>-55.1</v>
          </cell>
        </row>
        <row r="7">
          <cell r="B7">
            <v>100</v>
          </cell>
          <cell r="C7">
            <v>-52.5</v>
          </cell>
        </row>
        <row r="8">
          <cell r="B8">
            <v>125</v>
          </cell>
          <cell r="C8">
            <v>-50.5</v>
          </cell>
        </row>
        <row r="9">
          <cell r="B9">
            <v>150</v>
          </cell>
          <cell r="C9">
            <v>-48.8</v>
          </cell>
        </row>
        <row r="10">
          <cell r="B10">
            <v>175</v>
          </cell>
          <cell r="C10">
            <v>-47.3</v>
          </cell>
        </row>
        <row r="11">
          <cell r="B11">
            <v>200</v>
          </cell>
          <cell r="C11">
            <v>-46</v>
          </cell>
        </row>
        <row r="12">
          <cell r="B12">
            <v>225</v>
          </cell>
          <cell r="C12">
            <v>-44.9</v>
          </cell>
        </row>
        <row r="13">
          <cell r="B13">
            <v>250</v>
          </cell>
          <cell r="C13">
            <v>-43.9</v>
          </cell>
        </row>
        <row r="14">
          <cell r="B14">
            <v>275</v>
          </cell>
          <cell r="C14">
            <v>-43.2</v>
          </cell>
        </row>
        <row r="15">
          <cell r="B15">
            <v>300</v>
          </cell>
          <cell r="C15">
            <v>-42.4</v>
          </cell>
        </row>
        <row r="16">
          <cell r="B16">
            <v>325</v>
          </cell>
          <cell r="C16">
            <v>-41.9</v>
          </cell>
        </row>
        <row r="17">
          <cell r="B17">
            <v>350</v>
          </cell>
          <cell r="C17">
            <v>-41.3</v>
          </cell>
        </row>
        <row r="18">
          <cell r="B18">
            <v>375</v>
          </cell>
          <cell r="C18">
            <v>-40.799999999999997</v>
          </cell>
        </row>
        <row r="19">
          <cell r="B19">
            <v>400</v>
          </cell>
          <cell r="C19">
            <v>-40.200000000000003</v>
          </cell>
        </row>
        <row r="20">
          <cell r="B20">
            <v>425</v>
          </cell>
          <cell r="C20">
            <v>-39.6</v>
          </cell>
        </row>
        <row r="21">
          <cell r="B21">
            <v>450</v>
          </cell>
          <cell r="C21">
            <v>-39.1</v>
          </cell>
        </row>
        <row r="22">
          <cell r="B22">
            <v>475</v>
          </cell>
          <cell r="C22">
            <v>-38.9</v>
          </cell>
        </row>
        <row r="23">
          <cell r="B23">
            <v>500</v>
          </cell>
          <cell r="C23">
            <v>-38.6</v>
          </cell>
        </row>
        <row r="24">
          <cell r="B24">
            <v>525</v>
          </cell>
          <cell r="C24">
            <v>-38.299999999999997</v>
          </cell>
        </row>
        <row r="25">
          <cell r="B25">
            <v>550</v>
          </cell>
          <cell r="C25">
            <v>-38</v>
          </cell>
        </row>
        <row r="26">
          <cell r="B26">
            <v>575</v>
          </cell>
          <cell r="C26">
            <v>-37.6</v>
          </cell>
        </row>
        <row r="27">
          <cell r="B27">
            <v>600</v>
          </cell>
          <cell r="C27">
            <v>-37.1</v>
          </cell>
        </row>
        <row r="28">
          <cell r="B28">
            <v>625</v>
          </cell>
          <cell r="C28">
            <v>-36.799999999999997</v>
          </cell>
        </row>
        <row r="29">
          <cell r="B29">
            <v>650</v>
          </cell>
          <cell r="C29">
            <v>-36.6</v>
          </cell>
        </row>
        <row r="30">
          <cell r="B30">
            <v>675</v>
          </cell>
          <cell r="C30">
            <v>-36.4</v>
          </cell>
        </row>
        <row r="31">
          <cell r="B31">
            <v>700</v>
          </cell>
          <cell r="C31">
            <v>-36.200000000000003</v>
          </cell>
        </row>
        <row r="32">
          <cell r="B32">
            <v>725</v>
          </cell>
          <cell r="C32">
            <v>-36</v>
          </cell>
        </row>
        <row r="33">
          <cell r="B33">
            <v>750</v>
          </cell>
          <cell r="C33">
            <v>-35.799999999999997</v>
          </cell>
        </row>
        <row r="34">
          <cell r="B34">
            <v>775</v>
          </cell>
          <cell r="C34">
            <v>-35.6</v>
          </cell>
        </row>
        <row r="35">
          <cell r="B35">
            <v>800</v>
          </cell>
          <cell r="C35">
            <v>-35.4</v>
          </cell>
        </row>
        <row r="36">
          <cell r="B36">
            <v>825</v>
          </cell>
          <cell r="C36">
            <v>-35.200000000000003</v>
          </cell>
        </row>
        <row r="37">
          <cell r="B37">
            <v>850</v>
          </cell>
          <cell r="C37">
            <v>-35</v>
          </cell>
        </row>
        <row r="38">
          <cell r="B38">
            <v>875</v>
          </cell>
          <cell r="C38">
            <v>-34.700000000000003</v>
          </cell>
        </row>
        <row r="39">
          <cell r="B39">
            <v>900</v>
          </cell>
          <cell r="C39">
            <v>-34.4</v>
          </cell>
        </row>
        <row r="40">
          <cell r="B40">
            <v>925</v>
          </cell>
          <cell r="C40">
            <v>-34.1</v>
          </cell>
        </row>
        <row r="41">
          <cell r="B41">
            <v>950</v>
          </cell>
          <cell r="C41">
            <v>-33.799999999999997</v>
          </cell>
        </row>
        <row r="42">
          <cell r="B42">
            <v>975</v>
          </cell>
          <cell r="C42">
            <v>-33.6</v>
          </cell>
        </row>
        <row r="43">
          <cell r="B43">
            <v>1000</v>
          </cell>
          <cell r="C43">
            <v>-33.4</v>
          </cell>
        </row>
        <row r="44">
          <cell r="B44">
            <v>1025</v>
          </cell>
          <cell r="C44">
            <v>-33.200000000000003</v>
          </cell>
        </row>
        <row r="45">
          <cell r="B45">
            <v>1050</v>
          </cell>
          <cell r="C45">
            <v>-33</v>
          </cell>
        </row>
        <row r="46">
          <cell r="B46">
            <v>1075</v>
          </cell>
          <cell r="C46">
            <v>-32.799999999999997</v>
          </cell>
        </row>
        <row r="47">
          <cell r="B47">
            <v>1100</v>
          </cell>
          <cell r="C47">
            <v>-32.6</v>
          </cell>
        </row>
        <row r="48">
          <cell r="B48">
            <v>1125</v>
          </cell>
          <cell r="C48">
            <v>-32.4</v>
          </cell>
        </row>
        <row r="49">
          <cell r="B49">
            <v>1150</v>
          </cell>
          <cell r="C49">
            <v>-32.200000000000003</v>
          </cell>
        </row>
        <row r="50">
          <cell r="B50">
            <v>1175</v>
          </cell>
          <cell r="C50">
            <v>-32.1</v>
          </cell>
        </row>
        <row r="51">
          <cell r="B51">
            <v>1200</v>
          </cell>
          <cell r="C51">
            <v>-32.1</v>
          </cell>
        </row>
        <row r="52">
          <cell r="B52">
            <v>1225</v>
          </cell>
          <cell r="C52">
            <v>-32</v>
          </cell>
        </row>
        <row r="53">
          <cell r="B53">
            <v>1250</v>
          </cell>
          <cell r="C53">
            <v>-31.9</v>
          </cell>
        </row>
        <row r="54">
          <cell r="B54">
            <v>1275</v>
          </cell>
          <cell r="C54">
            <v>-31.7</v>
          </cell>
        </row>
        <row r="55">
          <cell r="B55">
            <v>1300</v>
          </cell>
          <cell r="C55">
            <v>-31.6</v>
          </cell>
        </row>
        <row r="56">
          <cell r="B56">
            <v>1325</v>
          </cell>
          <cell r="C56">
            <v>-31.3</v>
          </cell>
        </row>
        <row r="57">
          <cell r="B57">
            <v>1350</v>
          </cell>
          <cell r="C57">
            <v>-31.2</v>
          </cell>
        </row>
        <row r="58">
          <cell r="B58">
            <v>1375</v>
          </cell>
          <cell r="C58">
            <v>-31</v>
          </cell>
        </row>
        <row r="59">
          <cell r="B59">
            <v>1400</v>
          </cell>
          <cell r="C59">
            <v>-30.9</v>
          </cell>
        </row>
        <row r="60">
          <cell r="B60">
            <v>1425</v>
          </cell>
          <cell r="C60">
            <v>-30.7</v>
          </cell>
        </row>
        <row r="61">
          <cell r="B61">
            <v>1450</v>
          </cell>
          <cell r="C61">
            <v>-30.6</v>
          </cell>
        </row>
        <row r="62">
          <cell r="B62">
            <v>1475</v>
          </cell>
          <cell r="C62">
            <v>-30.5</v>
          </cell>
        </row>
        <row r="63">
          <cell r="B63">
            <v>1500</v>
          </cell>
          <cell r="C63">
            <v>-30.4</v>
          </cell>
        </row>
        <row r="64">
          <cell r="B64">
            <v>1525</v>
          </cell>
          <cell r="C64">
            <v>-30.3</v>
          </cell>
        </row>
        <row r="65">
          <cell r="B65">
            <v>1550</v>
          </cell>
          <cell r="C65">
            <v>-30.2</v>
          </cell>
        </row>
        <row r="66">
          <cell r="B66">
            <v>1575</v>
          </cell>
          <cell r="C66">
            <v>-30.1</v>
          </cell>
        </row>
        <row r="67">
          <cell r="B67">
            <v>1600</v>
          </cell>
          <cell r="C67">
            <v>-30</v>
          </cell>
        </row>
        <row r="68">
          <cell r="B68">
            <v>1625</v>
          </cell>
          <cell r="C68">
            <v>-29.9</v>
          </cell>
        </row>
        <row r="69">
          <cell r="B69">
            <v>1650</v>
          </cell>
          <cell r="C69">
            <v>-29.8</v>
          </cell>
        </row>
        <row r="70">
          <cell r="B70">
            <v>1675</v>
          </cell>
          <cell r="C70">
            <v>-29.8</v>
          </cell>
        </row>
        <row r="71">
          <cell r="B71">
            <v>1700</v>
          </cell>
          <cell r="C71">
            <v>-29.8</v>
          </cell>
        </row>
        <row r="72">
          <cell r="B72">
            <v>1725</v>
          </cell>
          <cell r="C72">
            <v>-29.8</v>
          </cell>
        </row>
        <row r="73">
          <cell r="B73">
            <v>1750</v>
          </cell>
          <cell r="C73">
            <v>-29.8</v>
          </cell>
        </row>
        <row r="74">
          <cell r="B74">
            <v>1775</v>
          </cell>
          <cell r="C74">
            <v>-29.9</v>
          </cell>
        </row>
        <row r="75">
          <cell r="B75">
            <v>1800</v>
          </cell>
          <cell r="C75">
            <v>-29.8</v>
          </cell>
        </row>
        <row r="76">
          <cell r="B76">
            <v>1825</v>
          </cell>
          <cell r="C76">
            <v>-29.6</v>
          </cell>
        </row>
        <row r="77">
          <cell r="B77">
            <v>1850</v>
          </cell>
          <cell r="C77">
            <v>-29.5</v>
          </cell>
        </row>
        <row r="78">
          <cell r="B78">
            <v>1875</v>
          </cell>
          <cell r="C78">
            <v>-29.4</v>
          </cell>
        </row>
        <row r="79">
          <cell r="B79">
            <v>1900</v>
          </cell>
          <cell r="C79">
            <v>-29.3</v>
          </cell>
        </row>
        <row r="80">
          <cell r="B80">
            <v>1925</v>
          </cell>
          <cell r="C80">
            <v>-29.1</v>
          </cell>
        </row>
        <row r="81">
          <cell r="B81">
            <v>1950</v>
          </cell>
          <cell r="C81">
            <v>-28.9</v>
          </cell>
        </row>
        <row r="82">
          <cell r="B82">
            <v>1975</v>
          </cell>
          <cell r="C82">
            <v>-28.7</v>
          </cell>
        </row>
        <row r="83">
          <cell r="B83">
            <v>2000</v>
          </cell>
          <cell r="C83">
            <v>-28.6</v>
          </cell>
        </row>
        <row r="84">
          <cell r="B84">
            <v>2025</v>
          </cell>
          <cell r="C84">
            <v>-28.5</v>
          </cell>
        </row>
        <row r="85">
          <cell r="B85">
            <v>2050</v>
          </cell>
          <cell r="C85">
            <v>-28.4</v>
          </cell>
        </row>
        <row r="86">
          <cell r="B86">
            <v>2075</v>
          </cell>
          <cell r="C86">
            <v>-28.3</v>
          </cell>
        </row>
        <row r="87">
          <cell r="B87">
            <v>2100</v>
          </cell>
          <cell r="C87">
            <v>-28.3</v>
          </cell>
        </row>
        <row r="88">
          <cell r="B88">
            <v>2125</v>
          </cell>
          <cell r="C88">
            <v>-28.2</v>
          </cell>
        </row>
        <row r="89">
          <cell r="B89">
            <v>2150</v>
          </cell>
          <cell r="C89">
            <v>-28.3</v>
          </cell>
        </row>
        <row r="90">
          <cell r="B90">
            <v>2175</v>
          </cell>
          <cell r="C90">
            <v>-28.4</v>
          </cell>
        </row>
        <row r="91">
          <cell r="B91">
            <v>2200</v>
          </cell>
          <cell r="C91">
            <v>-28.5</v>
          </cell>
        </row>
        <row r="92">
          <cell r="B92">
            <v>2225</v>
          </cell>
          <cell r="C92">
            <v>-28.4</v>
          </cell>
        </row>
        <row r="93">
          <cell r="B93">
            <v>2250</v>
          </cell>
          <cell r="C93">
            <v>-28.4</v>
          </cell>
        </row>
        <row r="94">
          <cell r="B94">
            <v>2275</v>
          </cell>
          <cell r="C94">
            <v>-28.5</v>
          </cell>
        </row>
        <row r="95">
          <cell r="B95">
            <v>2300</v>
          </cell>
          <cell r="C95">
            <v>-28.4</v>
          </cell>
        </row>
        <row r="96">
          <cell r="B96">
            <v>2325</v>
          </cell>
          <cell r="C96">
            <v>-28.2</v>
          </cell>
        </row>
        <row r="97">
          <cell r="B97">
            <v>2350</v>
          </cell>
          <cell r="C97">
            <v>-28</v>
          </cell>
        </row>
        <row r="98">
          <cell r="B98">
            <v>2375</v>
          </cell>
          <cell r="C98">
            <v>-27.9</v>
          </cell>
        </row>
        <row r="99">
          <cell r="B99">
            <v>2400</v>
          </cell>
          <cell r="C99">
            <v>-27.8</v>
          </cell>
        </row>
        <row r="100">
          <cell r="B100">
            <v>2425</v>
          </cell>
          <cell r="C100">
            <v>-27.4</v>
          </cell>
        </row>
        <row r="101">
          <cell r="B101">
            <v>2450</v>
          </cell>
          <cell r="C101">
            <v>-27.2</v>
          </cell>
        </row>
        <row r="102">
          <cell r="B102">
            <v>2475</v>
          </cell>
          <cell r="C102">
            <v>-27.3</v>
          </cell>
        </row>
        <row r="103">
          <cell r="B103">
            <v>2500</v>
          </cell>
          <cell r="C103">
            <v>-27.4</v>
          </cell>
        </row>
        <row r="104">
          <cell r="B104">
            <v>2525</v>
          </cell>
          <cell r="C104">
            <v>-27.4</v>
          </cell>
        </row>
        <row r="105">
          <cell r="B105">
            <v>2550</v>
          </cell>
          <cell r="C105">
            <v>-27.5</v>
          </cell>
        </row>
        <row r="106">
          <cell r="B106">
            <v>2575</v>
          </cell>
          <cell r="C106">
            <v>-27.7</v>
          </cell>
        </row>
        <row r="107">
          <cell r="B107">
            <v>2600</v>
          </cell>
          <cell r="C107">
            <v>-27.9</v>
          </cell>
        </row>
        <row r="108">
          <cell r="B108">
            <v>2625</v>
          </cell>
          <cell r="C108">
            <v>-28</v>
          </cell>
        </row>
        <row r="109">
          <cell r="B109">
            <v>2650</v>
          </cell>
          <cell r="C109">
            <v>-28.1</v>
          </cell>
        </row>
        <row r="110">
          <cell r="B110">
            <v>2675</v>
          </cell>
          <cell r="C110">
            <v>-28.3</v>
          </cell>
        </row>
        <row r="111">
          <cell r="B111">
            <v>2700</v>
          </cell>
          <cell r="C111">
            <v>-28.4</v>
          </cell>
        </row>
        <row r="112">
          <cell r="B112">
            <v>2725</v>
          </cell>
          <cell r="C112">
            <v>-28.1</v>
          </cell>
        </row>
        <row r="113">
          <cell r="B113">
            <v>2750</v>
          </cell>
          <cell r="C113">
            <v>-28</v>
          </cell>
        </row>
        <row r="114">
          <cell r="B114">
            <v>2775</v>
          </cell>
          <cell r="C114">
            <v>-27.9</v>
          </cell>
        </row>
        <row r="115">
          <cell r="B115">
            <v>2800</v>
          </cell>
          <cell r="C115">
            <v>-27.8</v>
          </cell>
        </row>
        <row r="116">
          <cell r="B116">
            <v>2825</v>
          </cell>
          <cell r="C116">
            <v>-27.5</v>
          </cell>
        </row>
        <row r="117">
          <cell r="B117">
            <v>2850</v>
          </cell>
          <cell r="C117">
            <v>-27.2</v>
          </cell>
        </row>
        <row r="118">
          <cell r="B118">
            <v>2875</v>
          </cell>
          <cell r="C118">
            <v>-27.2</v>
          </cell>
        </row>
        <row r="119">
          <cell r="B119">
            <v>2900</v>
          </cell>
          <cell r="C119">
            <v>-27.2</v>
          </cell>
        </row>
        <row r="120">
          <cell r="B120">
            <v>2925</v>
          </cell>
          <cell r="C120">
            <v>-27.2</v>
          </cell>
        </row>
        <row r="121">
          <cell r="B121">
            <v>2950</v>
          </cell>
          <cell r="C121">
            <v>-27.2</v>
          </cell>
        </row>
        <row r="122">
          <cell r="B122">
            <v>2975</v>
          </cell>
          <cell r="C122">
            <v>-27.3</v>
          </cell>
        </row>
        <row r="123">
          <cell r="B123">
            <v>3000</v>
          </cell>
          <cell r="C123">
            <v>-27.6</v>
          </cell>
        </row>
        <row r="124">
          <cell r="B124">
            <v>3025</v>
          </cell>
          <cell r="C124">
            <v>-27.8</v>
          </cell>
        </row>
        <row r="125">
          <cell r="B125">
            <v>3050</v>
          </cell>
          <cell r="C125">
            <v>-27.9</v>
          </cell>
        </row>
        <row r="126">
          <cell r="B126">
            <v>3075</v>
          </cell>
          <cell r="C126">
            <v>-28.2</v>
          </cell>
        </row>
        <row r="127">
          <cell r="B127">
            <v>3100</v>
          </cell>
          <cell r="C127">
            <v>-28.3</v>
          </cell>
        </row>
        <row r="128">
          <cell r="B128">
            <v>3125</v>
          </cell>
          <cell r="C128">
            <v>-28.2</v>
          </cell>
        </row>
        <row r="129">
          <cell r="B129">
            <v>3150</v>
          </cell>
          <cell r="C129">
            <v>-27.8</v>
          </cell>
        </row>
        <row r="130">
          <cell r="B130">
            <v>3175</v>
          </cell>
          <cell r="C130">
            <v>-27.4</v>
          </cell>
        </row>
        <row r="131">
          <cell r="B131">
            <v>3200</v>
          </cell>
          <cell r="C131">
            <v>-27</v>
          </cell>
        </row>
        <row r="132">
          <cell r="B132">
            <v>3225</v>
          </cell>
          <cell r="C132">
            <v>-26.2</v>
          </cell>
        </row>
        <row r="133">
          <cell r="B133">
            <v>3250</v>
          </cell>
          <cell r="C133">
            <v>-25.4</v>
          </cell>
        </row>
        <row r="134">
          <cell r="B134">
            <v>3275</v>
          </cell>
          <cell r="C134">
            <v>-24.8</v>
          </cell>
        </row>
        <row r="135">
          <cell r="B135">
            <v>3300</v>
          </cell>
          <cell r="C135">
            <v>-24.4</v>
          </cell>
        </row>
        <row r="136">
          <cell r="B136">
            <v>3325</v>
          </cell>
          <cell r="C136">
            <v>-24</v>
          </cell>
        </row>
        <row r="137">
          <cell r="B137">
            <v>3350</v>
          </cell>
          <cell r="C137">
            <v>-23.8</v>
          </cell>
        </row>
        <row r="138">
          <cell r="B138">
            <v>3375</v>
          </cell>
          <cell r="C138">
            <v>-23.8</v>
          </cell>
        </row>
        <row r="139">
          <cell r="B139">
            <v>3400</v>
          </cell>
          <cell r="C139">
            <v>-24.1</v>
          </cell>
        </row>
        <row r="140">
          <cell r="B140">
            <v>3425</v>
          </cell>
          <cell r="C140">
            <v>-24.5</v>
          </cell>
        </row>
        <row r="141">
          <cell r="B141">
            <v>3450</v>
          </cell>
          <cell r="C141">
            <v>-24.7</v>
          </cell>
        </row>
        <row r="142">
          <cell r="B142">
            <v>3475</v>
          </cell>
          <cell r="C142">
            <v>-24.9</v>
          </cell>
        </row>
        <row r="143">
          <cell r="B143">
            <v>3500</v>
          </cell>
          <cell r="C143">
            <v>-25.1</v>
          </cell>
        </row>
        <row r="144">
          <cell r="B144">
            <v>3525</v>
          </cell>
          <cell r="C144">
            <v>-25.3</v>
          </cell>
        </row>
        <row r="145">
          <cell r="B145">
            <v>3550</v>
          </cell>
          <cell r="C145">
            <v>-25.4</v>
          </cell>
        </row>
        <row r="146">
          <cell r="B146">
            <v>3575</v>
          </cell>
          <cell r="C146">
            <v>-25.3</v>
          </cell>
        </row>
        <row r="147">
          <cell r="B147">
            <v>3600</v>
          </cell>
          <cell r="C147">
            <v>-25.2</v>
          </cell>
        </row>
        <row r="148">
          <cell r="B148">
            <v>3625</v>
          </cell>
          <cell r="C148">
            <v>-25</v>
          </cell>
        </row>
        <row r="149">
          <cell r="B149">
            <v>3650</v>
          </cell>
          <cell r="C149">
            <v>-24.5</v>
          </cell>
        </row>
        <row r="150">
          <cell r="B150">
            <v>3675</v>
          </cell>
          <cell r="C150">
            <v>-23.9</v>
          </cell>
        </row>
        <row r="151">
          <cell r="B151">
            <v>3700</v>
          </cell>
          <cell r="C151">
            <v>-23.6</v>
          </cell>
        </row>
        <row r="152">
          <cell r="B152">
            <v>3725</v>
          </cell>
          <cell r="C152">
            <v>-23.5</v>
          </cell>
        </row>
        <row r="153">
          <cell r="B153">
            <v>3750</v>
          </cell>
          <cell r="C153">
            <v>-23.2</v>
          </cell>
        </row>
        <row r="154">
          <cell r="B154">
            <v>3775</v>
          </cell>
          <cell r="C154">
            <v>-22.9</v>
          </cell>
        </row>
        <row r="155">
          <cell r="B155">
            <v>3800</v>
          </cell>
          <cell r="C155">
            <v>-22.9</v>
          </cell>
        </row>
        <row r="156">
          <cell r="B156">
            <v>3825</v>
          </cell>
          <cell r="C156">
            <v>-23.2</v>
          </cell>
        </row>
        <row r="157">
          <cell r="B157">
            <v>3850</v>
          </cell>
          <cell r="C157">
            <v>-23.4</v>
          </cell>
        </row>
        <row r="158">
          <cell r="B158">
            <v>3875</v>
          </cell>
          <cell r="C158">
            <v>-23.4</v>
          </cell>
        </row>
        <row r="159">
          <cell r="B159">
            <v>3900</v>
          </cell>
          <cell r="C159">
            <v>-23.5</v>
          </cell>
        </row>
        <row r="160">
          <cell r="B160">
            <v>3925</v>
          </cell>
          <cell r="C160">
            <v>-23.9</v>
          </cell>
        </row>
        <row r="161">
          <cell r="B161">
            <v>3950</v>
          </cell>
          <cell r="C161">
            <v>-24.1</v>
          </cell>
        </row>
        <row r="162">
          <cell r="B162">
            <v>3975</v>
          </cell>
          <cell r="C162">
            <v>-24</v>
          </cell>
        </row>
        <row r="163">
          <cell r="B163">
            <v>4000</v>
          </cell>
          <cell r="C163">
            <v>-24</v>
          </cell>
        </row>
        <row r="164">
          <cell r="B164">
            <v>4025</v>
          </cell>
          <cell r="C164">
            <v>-24</v>
          </cell>
        </row>
        <row r="165">
          <cell r="B165">
            <v>4050</v>
          </cell>
          <cell r="C165">
            <v>-23.9</v>
          </cell>
        </row>
        <row r="166">
          <cell r="B166">
            <v>4075</v>
          </cell>
          <cell r="C166">
            <v>-23.5</v>
          </cell>
        </row>
        <row r="167">
          <cell r="B167">
            <v>4100</v>
          </cell>
          <cell r="C167">
            <v>-23.1</v>
          </cell>
        </row>
        <row r="168">
          <cell r="B168">
            <v>4125</v>
          </cell>
          <cell r="C168">
            <v>-22.7</v>
          </cell>
        </row>
        <row r="169">
          <cell r="B169">
            <v>4150</v>
          </cell>
          <cell r="C169">
            <v>-22.3</v>
          </cell>
        </row>
        <row r="170">
          <cell r="B170">
            <v>4175</v>
          </cell>
          <cell r="C170">
            <v>-22</v>
          </cell>
        </row>
        <row r="171">
          <cell r="B171">
            <v>4200</v>
          </cell>
          <cell r="C171">
            <v>-21.8</v>
          </cell>
        </row>
        <row r="172">
          <cell r="B172">
            <v>4225</v>
          </cell>
          <cell r="C172">
            <v>-21.8</v>
          </cell>
        </row>
        <row r="173">
          <cell r="B173">
            <v>4250</v>
          </cell>
          <cell r="C173">
            <v>-21.9</v>
          </cell>
        </row>
        <row r="174">
          <cell r="B174">
            <v>4275</v>
          </cell>
          <cell r="C174">
            <v>-21.9</v>
          </cell>
        </row>
        <row r="175">
          <cell r="B175">
            <v>4300</v>
          </cell>
          <cell r="C175">
            <v>-22.1</v>
          </cell>
        </row>
        <row r="176">
          <cell r="B176">
            <v>4325</v>
          </cell>
          <cell r="C176">
            <v>-22.4</v>
          </cell>
        </row>
        <row r="177">
          <cell r="B177">
            <v>4350</v>
          </cell>
          <cell r="C177">
            <v>-22.6</v>
          </cell>
        </row>
        <row r="178">
          <cell r="B178">
            <v>4375</v>
          </cell>
          <cell r="C178">
            <v>-22.5</v>
          </cell>
        </row>
        <row r="179">
          <cell r="B179">
            <v>4400</v>
          </cell>
          <cell r="C179">
            <v>-22.6</v>
          </cell>
        </row>
        <row r="180">
          <cell r="B180">
            <v>4425</v>
          </cell>
          <cell r="C180">
            <v>-22.9</v>
          </cell>
        </row>
        <row r="181">
          <cell r="B181">
            <v>4450</v>
          </cell>
          <cell r="C181">
            <v>-23</v>
          </cell>
        </row>
        <row r="182">
          <cell r="B182">
            <v>4475</v>
          </cell>
          <cell r="C182">
            <v>-22.7</v>
          </cell>
        </row>
        <row r="183">
          <cell r="B183">
            <v>4500</v>
          </cell>
          <cell r="C183">
            <v>-22.4</v>
          </cell>
        </row>
        <row r="184">
          <cell r="B184">
            <v>4525</v>
          </cell>
          <cell r="C184">
            <v>-22.3</v>
          </cell>
        </row>
        <row r="185">
          <cell r="B185">
            <v>4550</v>
          </cell>
          <cell r="C185">
            <v>-22.2</v>
          </cell>
        </row>
        <row r="186">
          <cell r="B186">
            <v>4575</v>
          </cell>
          <cell r="C186">
            <v>-22</v>
          </cell>
        </row>
        <row r="187">
          <cell r="B187">
            <v>4600</v>
          </cell>
          <cell r="C187">
            <v>-21.6</v>
          </cell>
        </row>
        <row r="188">
          <cell r="B188">
            <v>4625</v>
          </cell>
          <cell r="C188">
            <v>-21.5</v>
          </cell>
        </row>
        <row r="189">
          <cell r="B189">
            <v>4650</v>
          </cell>
          <cell r="C189">
            <v>-21.6</v>
          </cell>
        </row>
        <row r="190">
          <cell r="B190">
            <v>4675</v>
          </cell>
          <cell r="C190">
            <v>-21.8</v>
          </cell>
        </row>
        <row r="191">
          <cell r="B191">
            <v>4700</v>
          </cell>
          <cell r="C191">
            <v>-21.9</v>
          </cell>
        </row>
        <row r="192">
          <cell r="B192">
            <v>4725</v>
          </cell>
          <cell r="C192">
            <v>-22.2</v>
          </cell>
        </row>
        <row r="193">
          <cell r="B193">
            <v>4750</v>
          </cell>
          <cell r="C193">
            <v>-22.5</v>
          </cell>
        </row>
        <row r="194">
          <cell r="B194">
            <v>4775</v>
          </cell>
          <cell r="C194">
            <v>-22.7</v>
          </cell>
        </row>
        <row r="195">
          <cell r="B195">
            <v>4800</v>
          </cell>
          <cell r="C195">
            <v>-23</v>
          </cell>
        </row>
        <row r="196">
          <cell r="B196">
            <v>4825</v>
          </cell>
          <cell r="C196">
            <v>-23.3</v>
          </cell>
        </row>
        <row r="197">
          <cell r="B197">
            <v>4850</v>
          </cell>
          <cell r="C197">
            <v>-23.6</v>
          </cell>
        </row>
        <row r="198">
          <cell r="B198">
            <v>4875</v>
          </cell>
          <cell r="C198">
            <v>-23.7</v>
          </cell>
        </row>
        <row r="199">
          <cell r="B199">
            <v>4900</v>
          </cell>
          <cell r="C199">
            <v>-23.8</v>
          </cell>
        </row>
        <row r="200">
          <cell r="B200">
            <v>4925</v>
          </cell>
          <cell r="C200">
            <v>-23.9</v>
          </cell>
        </row>
        <row r="201">
          <cell r="B201">
            <v>4950</v>
          </cell>
          <cell r="C201">
            <v>-24</v>
          </cell>
        </row>
        <row r="202">
          <cell r="B202">
            <v>4975</v>
          </cell>
          <cell r="C202">
            <v>-23.9</v>
          </cell>
        </row>
        <row r="203">
          <cell r="B203">
            <v>5000</v>
          </cell>
          <cell r="C203">
            <v>-23.7</v>
          </cell>
        </row>
        <row r="204">
          <cell r="B204">
            <v>5025</v>
          </cell>
          <cell r="C204">
            <v>-23.5</v>
          </cell>
        </row>
        <row r="205">
          <cell r="B205">
            <v>5050</v>
          </cell>
          <cell r="C205">
            <v>-23.4</v>
          </cell>
        </row>
        <row r="206">
          <cell r="B206">
            <v>5075</v>
          </cell>
          <cell r="C206">
            <v>-23.3</v>
          </cell>
        </row>
        <row r="207">
          <cell r="B207">
            <v>5100</v>
          </cell>
          <cell r="C207">
            <v>-23.1</v>
          </cell>
        </row>
        <row r="208">
          <cell r="B208">
            <v>5125</v>
          </cell>
          <cell r="C208">
            <v>-23.3</v>
          </cell>
        </row>
        <row r="209">
          <cell r="B209">
            <v>5150</v>
          </cell>
          <cell r="C209">
            <v>-23.4</v>
          </cell>
        </row>
        <row r="210">
          <cell r="B210">
            <v>5175</v>
          </cell>
          <cell r="C210">
            <v>-23.4</v>
          </cell>
        </row>
        <row r="211">
          <cell r="B211">
            <v>5200</v>
          </cell>
          <cell r="C211">
            <v>-23.6</v>
          </cell>
        </row>
        <row r="212">
          <cell r="B212">
            <v>5225</v>
          </cell>
          <cell r="C212">
            <v>-23.8</v>
          </cell>
        </row>
        <row r="213">
          <cell r="B213">
            <v>5250</v>
          </cell>
          <cell r="C213">
            <v>-24.2</v>
          </cell>
        </row>
        <row r="214">
          <cell r="B214">
            <v>5275</v>
          </cell>
          <cell r="C214">
            <v>-24.2</v>
          </cell>
        </row>
        <row r="215">
          <cell r="B215">
            <v>5300</v>
          </cell>
          <cell r="C215">
            <v>-24</v>
          </cell>
        </row>
        <row r="216">
          <cell r="B216">
            <v>5325</v>
          </cell>
          <cell r="C216">
            <v>-24</v>
          </cell>
        </row>
        <row r="217">
          <cell r="B217">
            <v>5350</v>
          </cell>
          <cell r="C217">
            <v>-24.1</v>
          </cell>
        </row>
        <row r="218">
          <cell r="B218">
            <v>5375</v>
          </cell>
          <cell r="C218">
            <v>-24.3</v>
          </cell>
        </row>
        <row r="219">
          <cell r="B219">
            <v>5400</v>
          </cell>
          <cell r="C219">
            <v>-24</v>
          </cell>
        </row>
        <row r="220">
          <cell r="B220">
            <v>5425</v>
          </cell>
          <cell r="C220">
            <v>-23.7</v>
          </cell>
        </row>
        <row r="221">
          <cell r="B221">
            <v>5450</v>
          </cell>
          <cell r="C221">
            <v>-23.6</v>
          </cell>
        </row>
        <row r="222">
          <cell r="B222">
            <v>5475</v>
          </cell>
          <cell r="C222">
            <v>-23.5</v>
          </cell>
        </row>
        <row r="223">
          <cell r="B223">
            <v>5500</v>
          </cell>
          <cell r="C223">
            <v>-23.4</v>
          </cell>
        </row>
        <row r="224">
          <cell r="B224">
            <v>5525</v>
          </cell>
          <cell r="C224">
            <v>-23</v>
          </cell>
        </row>
        <row r="225">
          <cell r="B225">
            <v>5550</v>
          </cell>
          <cell r="C225">
            <v>-22.6</v>
          </cell>
        </row>
        <row r="226">
          <cell r="B226">
            <v>5575</v>
          </cell>
          <cell r="C226">
            <v>-22.4</v>
          </cell>
        </row>
        <row r="227">
          <cell r="B227">
            <v>5600</v>
          </cell>
          <cell r="C227">
            <v>-22.5</v>
          </cell>
        </row>
        <row r="228">
          <cell r="B228">
            <v>5625</v>
          </cell>
          <cell r="C228">
            <v>-22.7</v>
          </cell>
        </row>
        <row r="229">
          <cell r="B229">
            <v>5650</v>
          </cell>
          <cell r="C229">
            <v>-22.9</v>
          </cell>
        </row>
        <row r="230">
          <cell r="B230">
            <v>5675</v>
          </cell>
          <cell r="C230">
            <v>-22.7</v>
          </cell>
        </row>
        <row r="231">
          <cell r="B231">
            <v>5700</v>
          </cell>
          <cell r="C231">
            <v>-22.5</v>
          </cell>
        </row>
        <row r="232">
          <cell r="B232">
            <v>5725</v>
          </cell>
          <cell r="C232">
            <v>-22.8</v>
          </cell>
        </row>
        <row r="233">
          <cell r="B233">
            <v>5750</v>
          </cell>
          <cell r="C233">
            <v>-23.2</v>
          </cell>
        </row>
        <row r="234">
          <cell r="B234">
            <v>5775</v>
          </cell>
          <cell r="C234">
            <v>-23.2</v>
          </cell>
        </row>
        <row r="235">
          <cell r="B235">
            <v>5800</v>
          </cell>
          <cell r="C235">
            <v>-22.9</v>
          </cell>
        </row>
        <row r="236">
          <cell r="B236">
            <v>5825</v>
          </cell>
          <cell r="C236">
            <v>-22.7</v>
          </cell>
        </row>
        <row r="237">
          <cell r="B237">
            <v>5850</v>
          </cell>
          <cell r="C237">
            <v>-22.8</v>
          </cell>
        </row>
        <row r="238">
          <cell r="B238">
            <v>5875</v>
          </cell>
          <cell r="C238">
            <v>-23.2</v>
          </cell>
        </row>
        <row r="239">
          <cell r="B239">
            <v>5900</v>
          </cell>
          <cell r="C239">
            <v>-23</v>
          </cell>
        </row>
        <row r="240">
          <cell r="B240">
            <v>5925</v>
          </cell>
          <cell r="C240">
            <v>-22.6</v>
          </cell>
        </row>
        <row r="241">
          <cell r="B241">
            <v>5950</v>
          </cell>
          <cell r="C241">
            <v>-22.3</v>
          </cell>
        </row>
        <row r="242">
          <cell r="B242">
            <v>5975</v>
          </cell>
          <cell r="C242">
            <v>-22.2</v>
          </cell>
        </row>
        <row r="243">
          <cell r="B243">
            <v>6000</v>
          </cell>
          <cell r="C243">
            <v>-22.4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E233" sqref="E233"/>
    </sheetView>
  </sheetViews>
  <sheetFormatPr baseColWidth="10" defaultRowHeight="15" x14ac:dyDescent="0.25"/>
  <cols>
    <col min="1" max="1" width="7.85546875" customWidth="1"/>
    <col min="2" max="2" width="16.28515625" customWidth="1"/>
    <col min="3" max="3" width="13.28515625" customWidth="1"/>
    <col min="4" max="4" width="25.5703125" customWidth="1"/>
    <col min="5" max="5" width="20.85546875" style="3" customWidth="1"/>
    <col min="6" max="6" width="17.42578125" customWidth="1"/>
  </cols>
  <sheetData>
    <row r="1" spans="1:7" ht="30" x14ac:dyDescent="0.25">
      <c r="A1" s="1" t="s">
        <v>0</v>
      </c>
      <c r="B1" t="s">
        <v>2</v>
      </c>
      <c r="C1" t="s">
        <v>5</v>
      </c>
      <c r="D1" s="2" t="s">
        <v>8</v>
      </c>
      <c r="E1" s="3" t="s">
        <v>12</v>
      </c>
      <c r="F1" t="s">
        <v>13</v>
      </c>
      <c r="G1" t="s">
        <v>3</v>
      </c>
    </row>
    <row r="2" spans="1:7" x14ac:dyDescent="0.25">
      <c r="A2" s="1" t="s">
        <v>1</v>
      </c>
      <c r="G2" t="s">
        <v>10</v>
      </c>
    </row>
    <row r="3" spans="1:7" x14ac:dyDescent="0.25">
      <c r="B3">
        <v>1</v>
      </c>
      <c r="C3">
        <v>-41</v>
      </c>
      <c r="D3">
        <f>10^(((C3-80-(20*(LOG10(B3)))))/20)</f>
        <v>8.9125093813374487E-7</v>
      </c>
      <c r="E3" s="3">
        <f>C3+90+(20*LOG(7.071))-73.01</f>
        <v>-7.0203832551202794</v>
      </c>
      <c r="F3" s="3">
        <f>C3+107-E3</f>
        <v>73.020383255120279</v>
      </c>
      <c r="G3" t="s">
        <v>4</v>
      </c>
    </row>
    <row r="4" spans="1:7" x14ac:dyDescent="0.25">
      <c r="B4">
        <v>25</v>
      </c>
      <c r="C4">
        <v>-51.7</v>
      </c>
      <c r="D4">
        <f t="shared" ref="D4:D67" si="0">10^(((C4-80-(20*(LOG10(B4)))))/20)</f>
        <v>1.0400638252661093E-8</v>
      </c>
      <c r="E4" s="3">
        <f t="shared" ref="E4:E67" si="1">C4+90+(20*LOG(7.071))-73.01</f>
        <v>-17.720383255120282</v>
      </c>
      <c r="F4" s="3">
        <f t="shared" ref="F4:F67" si="2">C4+107-E4</f>
        <v>73.020383255120279</v>
      </c>
    </row>
    <row r="5" spans="1:7" x14ac:dyDescent="0.25">
      <c r="B5">
        <v>50</v>
      </c>
      <c r="C5">
        <v>-44.4</v>
      </c>
      <c r="D5">
        <f t="shared" si="0"/>
        <v>1.2051191721487138E-8</v>
      </c>
      <c r="E5" s="3">
        <f t="shared" si="1"/>
        <v>-10.420383255120285</v>
      </c>
      <c r="F5" s="3">
        <f t="shared" si="2"/>
        <v>73.020383255120294</v>
      </c>
    </row>
    <row r="6" spans="1:7" x14ac:dyDescent="0.25">
      <c r="B6">
        <v>75</v>
      </c>
      <c r="C6">
        <v>-38.4</v>
      </c>
      <c r="D6">
        <f t="shared" si="0"/>
        <v>1.6030192461565505E-8</v>
      </c>
      <c r="E6" s="3">
        <f t="shared" si="1"/>
        <v>-4.4203832551202851</v>
      </c>
      <c r="F6" s="3">
        <f t="shared" si="2"/>
        <v>73.020383255120279</v>
      </c>
    </row>
    <row r="7" spans="1:7" x14ac:dyDescent="0.25">
      <c r="B7">
        <v>100</v>
      </c>
      <c r="C7">
        <v>-35.799999999999997</v>
      </c>
      <c r="D7">
        <f t="shared" si="0"/>
        <v>1.6218100973589237E-8</v>
      </c>
      <c r="E7" s="3">
        <f t="shared" si="1"/>
        <v>-1.8203832551202765</v>
      </c>
      <c r="F7" s="3">
        <f t="shared" si="2"/>
        <v>73.020383255120279</v>
      </c>
    </row>
    <row r="8" spans="1:7" x14ac:dyDescent="0.25">
      <c r="B8">
        <v>125</v>
      </c>
      <c r="C8">
        <v>-33.9</v>
      </c>
      <c r="D8">
        <f t="shared" si="0"/>
        <v>1.614693090945243E-8</v>
      </c>
      <c r="E8" s="3">
        <f t="shared" si="1"/>
        <v>7.9616744879714929E-2</v>
      </c>
      <c r="F8" s="3">
        <f t="shared" si="2"/>
        <v>73.020383255120279</v>
      </c>
    </row>
    <row r="9" spans="1:7" x14ac:dyDescent="0.25">
      <c r="B9">
        <v>150</v>
      </c>
      <c r="C9">
        <v>-32.799999999999997</v>
      </c>
      <c r="D9">
        <f t="shared" si="0"/>
        <v>1.527245101845175E-8</v>
      </c>
      <c r="E9" s="3">
        <f t="shared" si="1"/>
        <v>1.1796167448797235</v>
      </c>
      <c r="F9" s="3">
        <f t="shared" si="2"/>
        <v>73.020383255120279</v>
      </c>
    </row>
    <row r="10" spans="1:7" x14ac:dyDescent="0.25">
      <c r="B10">
        <v>175</v>
      </c>
      <c r="C10">
        <v>-31.7</v>
      </c>
      <c r="D10">
        <f t="shared" si="0"/>
        <v>1.4858054646658637E-8</v>
      </c>
      <c r="E10" s="3">
        <f t="shared" si="1"/>
        <v>2.2796167448797178</v>
      </c>
      <c r="F10" s="3">
        <f t="shared" si="2"/>
        <v>73.020383255120279</v>
      </c>
    </row>
    <row r="11" spans="1:7" x14ac:dyDescent="0.25">
      <c r="B11">
        <v>200</v>
      </c>
      <c r="C11">
        <v>-31.1</v>
      </c>
      <c r="D11">
        <f t="shared" si="0"/>
        <v>1.3930605843148842E-8</v>
      </c>
      <c r="E11" s="3">
        <f t="shared" si="1"/>
        <v>2.8796167448797121</v>
      </c>
      <c r="F11" s="3">
        <f t="shared" si="2"/>
        <v>73.020383255120294</v>
      </c>
    </row>
    <row r="12" spans="1:7" x14ac:dyDescent="0.25">
      <c r="B12">
        <v>225</v>
      </c>
      <c r="C12">
        <v>-30.9</v>
      </c>
      <c r="D12">
        <f t="shared" si="0"/>
        <v>1.2671192300017359E-8</v>
      </c>
      <c r="E12" s="3">
        <f t="shared" si="1"/>
        <v>3.0796167448797149</v>
      </c>
      <c r="F12" s="3">
        <f t="shared" si="2"/>
        <v>73.020383255120279</v>
      </c>
    </row>
    <row r="13" spans="1:7" x14ac:dyDescent="0.25">
      <c r="B13">
        <v>250</v>
      </c>
      <c r="C13">
        <v>-29.9</v>
      </c>
      <c r="D13">
        <f t="shared" si="0"/>
        <v>1.2795580438765587E-8</v>
      </c>
      <c r="E13" s="3">
        <f t="shared" si="1"/>
        <v>4.0796167448797149</v>
      </c>
      <c r="F13" s="3">
        <f t="shared" si="2"/>
        <v>73.020383255120279</v>
      </c>
    </row>
    <row r="14" spans="1:7" x14ac:dyDescent="0.25">
      <c r="B14">
        <v>275</v>
      </c>
      <c r="C14">
        <v>-29.6</v>
      </c>
      <c r="D14">
        <f t="shared" si="0"/>
        <v>1.2041131690276067E-8</v>
      </c>
      <c r="E14" s="3">
        <f t="shared" si="1"/>
        <v>4.3796167448797121</v>
      </c>
      <c r="F14" s="3">
        <f t="shared" si="2"/>
        <v>73.020383255120294</v>
      </c>
    </row>
    <row r="15" spans="1:7" x14ac:dyDescent="0.25">
      <c r="B15">
        <v>300</v>
      </c>
      <c r="C15">
        <v>-29.4</v>
      </c>
      <c r="D15">
        <f t="shared" si="0"/>
        <v>1.1294805204640035E-8</v>
      </c>
      <c r="E15" s="3">
        <f t="shared" si="1"/>
        <v>4.5796167448797149</v>
      </c>
      <c r="F15" s="3">
        <f t="shared" si="2"/>
        <v>73.020383255120279</v>
      </c>
    </row>
    <row r="16" spans="1:7" x14ac:dyDescent="0.25">
      <c r="B16">
        <v>325</v>
      </c>
      <c r="C16">
        <v>-29.4</v>
      </c>
      <c r="D16">
        <f t="shared" si="0"/>
        <v>1.0425974035052358E-8</v>
      </c>
      <c r="E16" s="3">
        <f t="shared" si="1"/>
        <v>4.5796167448797149</v>
      </c>
      <c r="F16" s="3">
        <f t="shared" si="2"/>
        <v>73.020383255120279</v>
      </c>
    </row>
    <row r="17" spans="2:6" x14ac:dyDescent="0.25">
      <c r="B17">
        <v>350</v>
      </c>
      <c r="C17">
        <v>-29.2</v>
      </c>
      <c r="D17">
        <f t="shared" si="0"/>
        <v>9.906767155786585E-9</v>
      </c>
      <c r="E17" s="3">
        <f t="shared" si="1"/>
        <v>4.7796167448797178</v>
      </c>
      <c r="F17" s="3">
        <f t="shared" si="2"/>
        <v>73.020383255120279</v>
      </c>
    </row>
    <row r="18" spans="2:6" x14ac:dyDescent="0.25">
      <c r="B18">
        <v>375</v>
      </c>
      <c r="C18">
        <v>-28.8</v>
      </c>
      <c r="D18">
        <f t="shared" si="0"/>
        <v>9.6820814605359986E-9</v>
      </c>
      <c r="E18" s="3">
        <f t="shared" si="1"/>
        <v>5.1796167448797235</v>
      </c>
      <c r="F18" s="3">
        <f t="shared" si="2"/>
        <v>73.020383255120279</v>
      </c>
    </row>
    <row r="19" spans="2:6" x14ac:dyDescent="0.25">
      <c r="B19">
        <v>400</v>
      </c>
      <c r="C19">
        <v>-28.7</v>
      </c>
      <c r="D19">
        <f t="shared" si="0"/>
        <v>9.1820575124521148E-9</v>
      </c>
      <c r="E19" s="3">
        <f t="shared" si="1"/>
        <v>5.2796167448797178</v>
      </c>
      <c r="F19" s="3">
        <f t="shared" si="2"/>
        <v>73.020383255120279</v>
      </c>
    </row>
    <row r="20" spans="2:6" x14ac:dyDescent="0.25">
      <c r="B20">
        <v>425</v>
      </c>
      <c r="C20">
        <v>-28.6</v>
      </c>
      <c r="D20">
        <f t="shared" si="0"/>
        <v>8.742005390521683E-9</v>
      </c>
      <c r="E20" s="3">
        <f t="shared" si="1"/>
        <v>5.3796167448797121</v>
      </c>
      <c r="F20" s="3">
        <f t="shared" si="2"/>
        <v>73.020383255120294</v>
      </c>
    </row>
    <row r="21" spans="2:6" x14ac:dyDescent="0.25">
      <c r="B21">
        <v>450</v>
      </c>
      <c r="C21">
        <v>-28.5</v>
      </c>
      <c r="D21">
        <f t="shared" si="0"/>
        <v>8.3519423175209467E-9</v>
      </c>
      <c r="E21" s="3">
        <f t="shared" si="1"/>
        <v>5.4796167448797206</v>
      </c>
      <c r="F21" s="3">
        <f t="shared" si="2"/>
        <v>73.020383255120279</v>
      </c>
    </row>
    <row r="22" spans="2:6" x14ac:dyDescent="0.25">
      <c r="B22">
        <v>475</v>
      </c>
      <c r="C22">
        <v>-28.5</v>
      </c>
      <c r="D22">
        <f t="shared" si="0"/>
        <v>7.9123664060725241E-9</v>
      </c>
      <c r="E22" s="3">
        <f t="shared" si="1"/>
        <v>5.4796167448797206</v>
      </c>
      <c r="F22" s="3">
        <f t="shared" si="2"/>
        <v>73.020383255120279</v>
      </c>
    </row>
    <row r="23" spans="2:6" x14ac:dyDescent="0.25">
      <c r="B23">
        <v>500</v>
      </c>
      <c r="C23">
        <v>-28.4</v>
      </c>
      <c r="D23">
        <f t="shared" si="0"/>
        <v>7.6037879264112003E-9</v>
      </c>
      <c r="E23" s="3">
        <f t="shared" si="1"/>
        <v>5.5796167448797149</v>
      </c>
      <c r="F23" s="3">
        <f t="shared" si="2"/>
        <v>73.020383255120279</v>
      </c>
    </row>
    <row r="24" spans="2:6" x14ac:dyDescent="0.25">
      <c r="B24">
        <v>525</v>
      </c>
      <c r="C24">
        <v>-28.4</v>
      </c>
      <c r="D24">
        <f t="shared" si="0"/>
        <v>7.2417027870582862E-9</v>
      </c>
      <c r="E24" s="3">
        <f t="shared" si="1"/>
        <v>5.5796167448797149</v>
      </c>
      <c r="F24" s="3">
        <f t="shared" si="2"/>
        <v>73.020383255120279</v>
      </c>
    </row>
    <row r="25" spans="2:6" x14ac:dyDescent="0.25">
      <c r="B25">
        <v>550</v>
      </c>
      <c r="C25">
        <v>-28.4</v>
      </c>
      <c r="D25">
        <f t="shared" si="0"/>
        <v>6.9125344785556322E-9</v>
      </c>
      <c r="E25" s="3">
        <f t="shared" si="1"/>
        <v>5.5796167448797149</v>
      </c>
      <c r="F25" s="3">
        <f t="shared" si="2"/>
        <v>73.020383255120279</v>
      </c>
    </row>
    <row r="26" spans="2:6" x14ac:dyDescent="0.25">
      <c r="B26">
        <v>575</v>
      </c>
      <c r="C26">
        <v>-28.5</v>
      </c>
      <c r="D26">
        <f t="shared" si="0"/>
        <v>6.5363026832772671E-9</v>
      </c>
      <c r="E26" s="3">
        <f t="shared" si="1"/>
        <v>5.4796167448797206</v>
      </c>
      <c r="F26" s="3">
        <f t="shared" si="2"/>
        <v>73.020383255120279</v>
      </c>
    </row>
    <row r="27" spans="2:6" x14ac:dyDescent="0.25">
      <c r="B27">
        <v>600</v>
      </c>
      <c r="C27">
        <v>-28.5</v>
      </c>
      <c r="D27">
        <f t="shared" si="0"/>
        <v>6.2639567381407158E-9</v>
      </c>
      <c r="E27" s="3">
        <f t="shared" si="1"/>
        <v>5.4796167448797206</v>
      </c>
      <c r="F27" s="3">
        <f t="shared" si="2"/>
        <v>73.020383255120279</v>
      </c>
    </row>
    <row r="28" spans="2:6" x14ac:dyDescent="0.25">
      <c r="B28">
        <v>625</v>
      </c>
      <c r="C28">
        <v>-28.5</v>
      </c>
      <c r="D28">
        <f t="shared" si="0"/>
        <v>6.0133984686150953E-9</v>
      </c>
      <c r="E28" s="3">
        <f t="shared" si="1"/>
        <v>5.4796167448797206</v>
      </c>
      <c r="F28" s="3">
        <f t="shared" si="2"/>
        <v>73.020383255120279</v>
      </c>
    </row>
    <row r="29" spans="2:6" x14ac:dyDescent="0.25">
      <c r="B29">
        <v>650</v>
      </c>
      <c r="C29">
        <v>-28.6</v>
      </c>
      <c r="D29">
        <f t="shared" si="0"/>
        <v>5.7159266014949547E-9</v>
      </c>
      <c r="E29" s="3">
        <f t="shared" si="1"/>
        <v>5.3796167448797121</v>
      </c>
      <c r="F29" s="3">
        <f t="shared" si="2"/>
        <v>73.020383255120294</v>
      </c>
    </row>
    <row r="30" spans="2:6" x14ac:dyDescent="0.25">
      <c r="B30">
        <v>675</v>
      </c>
      <c r="C30">
        <v>-28.6</v>
      </c>
      <c r="D30">
        <f t="shared" si="0"/>
        <v>5.5042256162543885E-9</v>
      </c>
      <c r="E30" s="3">
        <f t="shared" si="1"/>
        <v>5.3796167448797121</v>
      </c>
      <c r="F30" s="3">
        <f t="shared" si="2"/>
        <v>73.020383255120294</v>
      </c>
    </row>
    <row r="31" spans="2:6" x14ac:dyDescent="0.25">
      <c r="B31">
        <v>700</v>
      </c>
      <c r="C31">
        <v>-28.6</v>
      </c>
      <c r="D31">
        <f t="shared" si="0"/>
        <v>5.3076461299595967E-9</v>
      </c>
      <c r="E31" s="3">
        <f t="shared" si="1"/>
        <v>5.3796167448797121</v>
      </c>
      <c r="F31" s="3">
        <f t="shared" si="2"/>
        <v>73.020383255120294</v>
      </c>
    </row>
    <row r="32" spans="2:6" x14ac:dyDescent="0.25">
      <c r="B32">
        <v>725</v>
      </c>
      <c r="C32">
        <v>-28.6</v>
      </c>
      <c r="D32">
        <f t="shared" si="0"/>
        <v>5.1246238496161522E-9</v>
      </c>
      <c r="E32" s="3">
        <f t="shared" si="1"/>
        <v>5.3796167448797121</v>
      </c>
      <c r="F32" s="3">
        <f t="shared" si="2"/>
        <v>73.020383255120294</v>
      </c>
    </row>
    <row r="33" spans="2:6" x14ac:dyDescent="0.25">
      <c r="B33">
        <v>750</v>
      </c>
      <c r="C33">
        <v>-28.6</v>
      </c>
      <c r="D33">
        <f t="shared" si="0"/>
        <v>4.9538030546289558E-9</v>
      </c>
      <c r="E33" s="3">
        <f t="shared" si="1"/>
        <v>5.3796167448797121</v>
      </c>
      <c r="F33" s="3">
        <f t="shared" si="2"/>
        <v>73.020383255120294</v>
      </c>
    </row>
    <row r="34" spans="2:6" x14ac:dyDescent="0.25">
      <c r="B34">
        <v>775</v>
      </c>
      <c r="C34">
        <v>-28.6</v>
      </c>
      <c r="D34">
        <f t="shared" si="0"/>
        <v>4.7940029560925367E-9</v>
      </c>
      <c r="E34" s="3">
        <f t="shared" si="1"/>
        <v>5.3796167448797121</v>
      </c>
      <c r="F34" s="3">
        <f t="shared" si="2"/>
        <v>73.020383255120294</v>
      </c>
    </row>
    <row r="35" spans="2:6" x14ac:dyDescent="0.25">
      <c r="B35">
        <v>800</v>
      </c>
      <c r="C35">
        <v>-28.6</v>
      </c>
      <c r="D35">
        <f t="shared" si="0"/>
        <v>4.6441903637146475E-9</v>
      </c>
      <c r="E35" s="3">
        <f t="shared" si="1"/>
        <v>5.3796167448797121</v>
      </c>
      <c r="F35" s="3">
        <f t="shared" si="2"/>
        <v>73.020383255120294</v>
      </c>
    </row>
    <row r="36" spans="2:6" x14ac:dyDescent="0.25">
      <c r="B36">
        <v>825</v>
      </c>
      <c r="C36">
        <v>-28.7</v>
      </c>
      <c r="D36">
        <f t="shared" si="0"/>
        <v>4.4519066727040431E-9</v>
      </c>
      <c r="E36" s="3">
        <f t="shared" si="1"/>
        <v>5.2796167448797178</v>
      </c>
      <c r="F36" s="3">
        <f t="shared" si="2"/>
        <v>73.020383255120279</v>
      </c>
    </row>
    <row r="37" spans="2:6" x14ac:dyDescent="0.25">
      <c r="B37">
        <v>850</v>
      </c>
      <c r="C37">
        <v>-28.7</v>
      </c>
      <c r="D37">
        <f t="shared" si="0"/>
        <v>4.320968241153918E-9</v>
      </c>
      <c r="E37" s="3">
        <f t="shared" si="1"/>
        <v>5.2796167448797178</v>
      </c>
      <c r="F37" s="3">
        <f t="shared" si="2"/>
        <v>73.020383255120279</v>
      </c>
    </row>
    <row r="38" spans="2:6" x14ac:dyDescent="0.25">
      <c r="B38">
        <v>875</v>
      </c>
      <c r="C38">
        <v>-28.7</v>
      </c>
      <c r="D38">
        <f t="shared" si="0"/>
        <v>4.197512005692392E-9</v>
      </c>
      <c r="E38" s="3">
        <f t="shared" si="1"/>
        <v>5.2796167448797178</v>
      </c>
      <c r="F38" s="3">
        <f t="shared" si="2"/>
        <v>73.020383255120279</v>
      </c>
    </row>
    <row r="39" spans="2:6" x14ac:dyDescent="0.25">
      <c r="B39">
        <v>900</v>
      </c>
      <c r="C39">
        <v>-28.7</v>
      </c>
      <c r="D39">
        <f t="shared" si="0"/>
        <v>4.0809144499787236E-9</v>
      </c>
      <c r="E39" s="3">
        <f t="shared" si="1"/>
        <v>5.2796167448797178</v>
      </c>
      <c r="F39" s="3">
        <f t="shared" si="2"/>
        <v>73.020383255120279</v>
      </c>
    </row>
    <row r="40" spans="2:6" x14ac:dyDescent="0.25">
      <c r="B40">
        <v>925</v>
      </c>
      <c r="C40">
        <v>-28.7</v>
      </c>
      <c r="D40">
        <f t="shared" si="0"/>
        <v>3.9706194648441688E-9</v>
      </c>
      <c r="E40" s="3">
        <f t="shared" si="1"/>
        <v>5.2796167448797178</v>
      </c>
      <c r="F40" s="3">
        <f t="shared" si="2"/>
        <v>73.020383255120279</v>
      </c>
    </row>
    <row r="41" spans="2:6" x14ac:dyDescent="0.25">
      <c r="B41">
        <v>950</v>
      </c>
      <c r="C41">
        <v>-28.7</v>
      </c>
      <c r="D41">
        <f t="shared" si="0"/>
        <v>3.8661294789271938E-9</v>
      </c>
      <c r="E41" s="3">
        <f t="shared" si="1"/>
        <v>5.2796167448797178</v>
      </c>
      <c r="F41" s="3">
        <f t="shared" si="2"/>
        <v>73.020383255120279</v>
      </c>
    </row>
    <row r="42" spans="2:6" x14ac:dyDescent="0.25">
      <c r="B42">
        <v>975</v>
      </c>
      <c r="C42">
        <v>-28.7</v>
      </c>
      <c r="D42">
        <f t="shared" si="0"/>
        <v>3.7669979538264938E-9</v>
      </c>
      <c r="E42" s="3">
        <f t="shared" si="1"/>
        <v>5.2796167448797178</v>
      </c>
      <c r="F42" s="3">
        <f t="shared" si="2"/>
        <v>73.020383255120279</v>
      </c>
    </row>
    <row r="43" spans="2:6" x14ac:dyDescent="0.25">
      <c r="B43">
        <v>1000</v>
      </c>
      <c r="C43">
        <v>-28.7</v>
      </c>
      <c r="D43">
        <f t="shared" si="0"/>
        <v>3.6728230049808555E-9</v>
      </c>
      <c r="E43" s="3">
        <f t="shared" si="1"/>
        <v>5.2796167448797178</v>
      </c>
      <c r="F43" s="3">
        <f t="shared" si="2"/>
        <v>73.020383255120279</v>
      </c>
    </row>
    <row r="44" spans="2:6" x14ac:dyDescent="0.25">
      <c r="B44">
        <v>1025</v>
      </c>
      <c r="C44">
        <v>-28.8</v>
      </c>
      <c r="D44">
        <f t="shared" si="0"/>
        <v>3.5422249245863515E-9</v>
      </c>
      <c r="E44" s="3">
        <f t="shared" si="1"/>
        <v>5.1796167448797235</v>
      </c>
      <c r="F44" s="3">
        <f t="shared" si="2"/>
        <v>73.020383255120279</v>
      </c>
    </row>
    <row r="45" spans="2:6" x14ac:dyDescent="0.25">
      <c r="B45">
        <v>1050</v>
      </c>
      <c r="C45">
        <v>-29.1</v>
      </c>
      <c r="D45">
        <f t="shared" si="0"/>
        <v>3.3404940376435007E-9</v>
      </c>
      <c r="E45" s="3">
        <f t="shared" si="1"/>
        <v>4.8796167448797121</v>
      </c>
      <c r="F45" s="3">
        <f t="shared" si="2"/>
        <v>73.020383255120294</v>
      </c>
    </row>
    <row r="46" spans="2:6" x14ac:dyDescent="0.25">
      <c r="B46">
        <v>1075</v>
      </c>
      <c r="C46">
        <v>-29.4</v>
      </c>
      <c r="D46">
        <f t="shared" si="0"/>
        <v>3.1520386617600154E-9</v>
      </c>
      <c r="E46" s="3">
        <f t="shared" si="1"/>
        <v>4.5796167448797149</v>
      </c>
      <c r="F46" s="3">
        <f t="shared" si="2"/>
        <v>73.020383255120279</v>
      </c>
    </row>
    <row r="47" spans="2:6" x14ac:dyDescent="0.25">
      <c r="B47">
        <v>1100</v>
      </c>
      <c r="C47">
        <v>-29.6</v>
      </c>
      <c r="D47">
        <f t="shared" si="0"/>
        <v>3.010282922569016E-9</v>
      </c>
      <c r="E47" s="3">
        <f t="shared" si="1"/>
        <v>4.3796167448797121</v>
      </c>
      <c r="F47" s="3">
        <f t="shared" si="2"/>
        <v>73.020383255120294</v>
      </c>
    </row>
    <row r="48" spans="2:6" x14ac:dyDescent="0.25">
      <c r="B48">
        <v>1125</v>
      </c>
      <c r="C48">
        <v>-29.9</v>
      </c>
      <c r="D48">
        <f t="shared" si="0"/>
        <v>2.8434623197256747E-9</v>
      </c>
      <c r="E48" s="3">
        <f t="shared" si="1"/>
        <v>4.0796167448797149</v>
      </c>
      <c r="F48" s="3">
        <f t="shared" si="2"/>
        <v>73.020383255120279</v>
      </c>
    </row>
    <row r="49" spans="2:6" x14ac:dyDescent="0.25">
      <c r="B49">
        <v>1150</v>
      </c>
      <c r="C49">
        <v>-30.3</v>
      </c>
      <c r="D49">
        <f t="shared" si="0"/>
        <v>2.6564531419265212E-9</v>
      </c>
      <c r="E49" s="3">
        <f t="shared" si="1"/>
        <v>3.6796167448797235</v>
      </c>
      <c r="F49" s="3">
        <f t="shared" si="2"/>
        <v>73.020383255120279</v>
      </c>
    </row>
    <row r="50" spans="2:6" x14ac:dyDescent="0.25">
      <c r="B50">
        <v>1175</v>
      </c>
      <c r="C50">
        <v>-30.7</v>
      </c>
      <c r="D50">
        <f t="shared" si="0"/>
        <v>2.4829166076605599E-9</v>
      </c>
      <c r="E50" s="3">
        <f t="shared" si="1"/>
        <v>3.2796167448797178</v>
      </c>
      <c r="F50" s="3">
        <f t="shared" si="2"/>
        <v>73.020383255120279</v>
      </c>
    </row>
    <row r="51" spans="2:6" x14ac:dyDescent="0.25">
      <c r="B51">
        <v>1200</v>
      </c>
      <c r="C51">
        <v>-31.1</v>
      </c>
      <c r="D51">
        <f t="shared" si="0"/>
        <v>2.3217676405248078E-9</v>
      </c>
      <c r="E51" s="3">
        <f t="shared" si="1"/>
        <v>2.8796167448797121</v>
      </c>
      <c r="F51" s="3">
        <f t="shared" si="2"/>
        <v>73.020383255120294</v>
      </c>
    </row>
    <row r="52" spans="2:6" x14ac:dyDescent="0.25">
      <c r="B52">
        <v>1225</v>
      </c>
      <c r="C52">
        <v>-31.8</v>
      </c>
      <c r="D52">
        <f t="shared" si="0"/>
        <v>2.0982822716480477E-9</v>
      </c>
      <c r="E52" s="3">
        <f t="shared" si="1"/>
        <v>2.1796167448797235</v>
      </c>
      <c r="F52" s="3">
        <f t="shared" si="2"/>
        <v>73.020383255120279</v>
      </c>
    </row>
    <row r="53" spans="2:6" x14ac:dyDescent="0.25">
      <c r="B53">
        <v>1250</v>
      </c>
      <c r="C53">
        <v>-32.799999999999997</v>
      </c>
      <c r="D53">
        <f t="shared" si="0"/>
        <v>1.832694122214215E-9</v>
      </c>
      <c r="E53" s="3">
        <f t="shared" si="1"/>
        <v>1.1796167448797235</v>
      </c>
      <c r="F53" s="3">
        <f t="shared" si="2"/>
        <v>73.020383255120279</v>
      </c>
    </row>
    <row r="54" spans="2:6" x14ac:dyDescent="0.25">
      <c r="B54">
        <v>1275</v>
      </c>
      <c r="C54">
        <v>-33.9</v>
      </c>
      <c r="D54">
        <f t="shared" si="0"/>
        <v>1.5830324421031886E-9</v>
      </c>
      <c r="E54" s="3">
        <f t="shared" si="1"/>
        <v>7.9616744879714929E-2</v>
      </c>
      <c r="F54" s="3">
        <f t="shared" si="2"/>
        <v>73.020383255120279</v>
      </c>
    </row>
    <row r="55" spans="2:6" x14ac:dyDescent="0.25">
      <c r="B55">
        <v>1300</v>
      </c>
      <c r="C55">
        <v>-34.4</v>
      </c>
      <c r="D55">
        <f t="shared" si="0"/>
        <v>1.4657390138178768E-9</v>
      </c>
      <c r="E55" s="3">
        <f t="shared" si="1"/>
        <v>-0.42038325512028507</v>
      </c>
      <c r="F55" s="3">
        <f t="shared" si="2"/>
        <v>73.020383255120279</v>
      </c>
    </row>
    <row r="56" spans="2:6" x14ac:dyDescent="0.25">
      <c r="B56">
        <v>1325</v>
      </c>
      <c r="C56">
        <v>-32.4</v>
      </c>
      <c r="D56">
        <f t="shared" si="0"/>
        <v>1.8104399388826336E-9</v>
      </c>
      <c r="E56" s="3">
        <f t="shared" si="1"/>
        <v>1.5796167448797149</v>
      </c>
      <c r="F56" s="3">
        <f t="shared" si="2"/>
        <v>73.020383255120279</v>
      </c>
    </row>
    <row r="57" spans="2:6" x14ac:dyDescent="0.25">
      <c r="B57">
        <v>1350</v>
      </c>
      <c r="C57">
        <v>-28.6</v>
      </c>
      <c r="D57">
        <f t="shared" si="0"/>
        <v>2.7521128081271992E-9</v>
      </c>
      <c r="E57" s="3">
        <f t="shared" si="1"/>
        <v>5.3796167448797121</v>
      </c>
      <c r="F57" s="3">
        <f t="shared" si="2"/>
        <v>73.020383255120294</v>
      </c>
    </row>
    <row r="58" spans="2:6" x14ac:dyDescent="0.25">
      <c r="B58">
        <v>1375</v>
      </c>
      <c r="C58">
        <v>-24.5</v>
      </c>
      <c r="D58">
        <f t="shared" si="0"/>
        <v>4.332088316574593E-9</v>
      </c>
      <c r="E58" s="3">
        <f t="shared" si="1"/>
        <v>9.4796167448797206</v>
      </c>
      <c r="F58" s="3">
        <f t="shared" si="2"/>
        <v>73.020383255120279</v>
      </c>
    </row>
    <row r="59" spans="2:6" x14ac:dyDescent="0.25">
      <c r="B59">
        <v>1400</v>
      </c>
      <c r="C59">
        <v>-22.4</v>
      </c>
      <c r="D59">
        <f t="shared" si="0"/>
        <v>5.4184112502084376E-9</v>
      </c>
      <c r="E59" s="3">
        <f t="shared" si="1"/>
        <v>11.579616744879715</v>
      </c>
      <c r="F59" s="3">
        <f t="shared" si="2"/>
        <v>73.020383255120279</v>
      </c>
    </row>
    <row r="60" spans="2:6" x14ac:dyDescent="0.25">
      <c r="B60">
        <v>1425</v>
      </c>
      <c r="C60">
        <v>-22.3</v>
      </c>
      <c r="D60">
        <f t="shared" si="0"/>
        <v>5.3849929078022274E-9</v>
      </c>
      <c r="E60" s="3">
        <f t="shared" si="1"/>
        <v>11.679616744879723</v>
      </c>
      <c r="F60" s="3">
        <f t="shared" si="2"/>
        <v>73.020383255120279</v>
      </c>
    </row>
    <row r="61" spans="2:6" x14ac:dyDescent="0.25">
      <c r="B61">
        <v>1450</v>
      </c>
      <c r="C61">
        <v>-23.2</v>
      </c>
      <c r="D61">
        <f t="shared" si="0"/>
        <v>4.7712480753030031E-9</v>
      </c>
      <c r="E61" s="3">
        <f t="shared" si="1"/>
        <v>10.779616744879718</v>
      </c>
      <c r="F61" s="3">
        <f t="shared" si="2"/>
        <v>73.020383255120279</v>
      </c>
    </row>
    <row r="62" spans="2:6" x14ac:dyDescent="0.25">
      <c r="B62">
        <v>1475</v>
      </c>
      <c r="C62">
        <v>-24.1</v>
      </c>
      <c r="D62">
        <f t="shared" si="0"/>
        <v>4.2287107490333598E-9</v>
      </c>
      <c r="E62" s="3">
        <f t="shared" si="1"/>
        <v>9.8796167448797263</v>
      </c>
      <c r="F62" s="3">
        <f t="shared" si="2"/>
        <v>73.020383255120279</v>
      </c>
    </row>
    <row r="63" spans="2:6" x14ac:dyDescent="0.25">
      <c r="B63">
        <v>1500</v>
      </c>
      <c r="C63">
        <v>-24.5</v>
      </c>
      <c r="D63">
        <f t="shared" si="0"/>
        <v>3.9710809568600601E-9</v>
      </c>
      <c r="E63" s="3">
        <f t="shared" si="1"/>
        <v>9.4796167448797206</v>
      </c>
      <c r="F63" s="3">
        <f t="shared" si="2"/>
        <v>73.020383255120279</v>
      </c>
    </row>
    <row r="64" spans="2:6" x14ac:dyDescent="0.25">
      <c r="B64">
        <v>1525</v>
      </c>
      <c r="C64">
        <v>-25.1</v>
      </c>
      <c r="D64">
        <f t="shared" si="0"/>
        <v>3.645273818166578E-9</v>
      </c>
      <c r="E64" s="3">
        <f t="shared" si="1"/>
        <v>8.8796167448797263</v>
      </c>
      <c r="F64" s="3">
        <f t="shared" si="2"/>
        <v>73.020383255120279</v>
      </c>
    </row>
    <row r="65" spans="2:6" x14ac:dyDescent="0.25">
      <c r="B65">
        <v>1550</v>
      </c>
      <c r="C65">
        <v>-25.5</v>
      </c>
      <c r="D65">
        <f t="shared" si="0"/>
        <v>3.4250609305224977E-9</v>
      </c>
      <c r="E65" s="3">
        <f t="shared" si="1"/>
        <v>8.4796167448797206</v>
      </c>
      <c r="F65" s="3">
        <f t="shared" si="2"/>
        <v>73.020383255120279</v>
      </c>
    </row>
    <row r="66" spans="2:6" x14ac:dyDescent="0.25">
      <c r="B66">
        <v>1575</v>
      </c>
      <c r="C66">
        <v>-26.3</v>
      </c>
      <c r="D66">
        <f t="shared" si="0"/>
        <v>3.0741102703752286E-9</v>
      </c>
      <c r="E66" s="3">
        <f t="shared" si="1"/>
        <v>7.6796167448797235</v>
      </c>
      <c r="F66" s="3">
        <f t="shared" si="2"/>
        <v>73.020383255120279</v>
      </c>
    </row>
    <row r="67" spans="2:6" x14ac:dyDescent="0.25">
      <c r="B67">
        <v>1600</v>
      </c>
      <c r="C67">
        <v>-26.3</v>
      </c>
      <c r="D67">
        <f t="shared" si="0"/>
        <v>3.0260772974006167E-9</v>
      </c>
      <c r="E67" s="3">
        <f t="shared" si="1"/>
        <v>7.6796167448797235</v>
      </c>
      <c r="F67" s="3">
        <f t="shared" si="2"/>
        <v>73.020383255120279</v>
      </c>
    </row>
    <row r="68" spans="2:6" x14ac:dyDescent="0.25">
      <c r="B68">
        <v>1625</v>
      </c>
      <c r="C68">
        <v>-26.7</v>
      </c>
      <c r="D68">
        <f t="shared" ref="D68:D131" si="3">10^(((C68-80-(20*(LOG10(B68)))))/20)</f>
        <v>2.8454216701492851E-9</v>
      </c>
      <c r="E68" s="3">
        <f t="shared" ref="E68:E131" si="4">C68+90+(20*LOG(7.071))-73.01</f>
        <v>7.2796167448797178</v>
      </c>
      <c r="F68" s="3">
        <f t="shared" ref="F68:F131" si="5">C68+107-E68</f>
        <v>73.020383255120279</v>
      </c>
    </row>
    <row r="69" spans="2:6" x14ac:dyDescent="0.25">
      <c r="B69">
        <v>1650</v>
      </c>
      <c r="C69">
        <v>-27.1</v>
      </c>
      <c r="D69">
        <f t="shared" si="3"/>
        <v>2.6761845294140193E-9</v>
      </c>
      <c r="E69" s="3">
        <f t="shared" si="4"/>
        <v>6.8796167448797121</v>
      </c>
      <c r="F69" s="3">
        <f t="shared" si="5"/>
        <v>73.020383255120294</v>
      </c>
    </row>
    <row r="70" spans="2:6" x14ac:dyDescent="0.25">
      <c r="B70">
        <v>1675</v>
      </c>
      <c r="C70">
        <v>-27.6</v>
      </c>
      <c r="D70">
        <f t="shared" si="3"/>
        <v>2.4887724386288704E-9</v>
      </c>
      <c r="E70" s="3">
        <f t="shared" si="4"/>
        <v>6.3796167448797121</v>
      </c>
      <c r="F70" s="3">
        <f t="shared" si="5"/>
        <v>73.020383255120294</v>
      </c>
    </row>
    <row r="71" spans="2:6" x14ac:dyDescent="0.25">
      <c r="B71">
        <v>1700</v>
      </c>
      <c r="C71">
        <v>-28.1</v>
      </c>
      <c r="D71">
        <f t="shared" si="3"/>
        <v>2.3150004438575153E-9</v>
      </c>
      <c r="E71" s="3">
        <f t="shared" si="4"/>
        <v>5.8796167448797121</v>
      </c>
      <c r="F71" s="3">
        <f t="shared" si="5"/>
        <v>73.020383255120294</v>
      </c>
    </row>
    <row r="72" spans="2:6" x14ac:dyDescent="0.25">
      <c r="B72">
        <v>1725</v>
      </c>
      <c r="C72">
        <v>-28.5</v>
      </c>
      <c r="D72">
        <f t="shared" si="3"/>
        <v>2.1787675610924196E-9</v>
      </c>
      <c r="E72" s="3">
        <f t="shared" si="4"/>
        <v>5.4796167448797206</v>
      </c>
      <c r="F72" s="3">
        <f t="shared" si="5"/>
        <v>73.020383255120279</v>
      </c>
    </row>
    <row r="73" spans="2:6" x14ac:dyDescent="0.25">
      <c r="B73">
        <v>1750</v>
      </c>
      <c r="C73">
        <v>-28.8</v>
      </c>
      <c r="D73">
        <f t="shared" si="3"/>
        <v>2.0747317415434378E-9</v>
      </c>
      <c r="E73" s="3">
        <f t="shared" si="4"/>
        <v>5.1796167448797235</v>
      </c>
      <c r="F73" s="3">
        <f t="shared" si="5"/>
        <v>73.020383255120279</v>
      </c>
    </row>
    <row r="74" spans="2:6" x14ac:dyDescent="0.25">
      <c r="B74">
        <v>1775</v>
      </c>
      <c r="C74">
        <v>-29</v>
      </c>
      <c r="D74">
        <f t="shared" si="3"/>
        <v>1.9989486717384484E-9</v>
      </c>
      <c r="E74" s="3">
        <f t="shared" si="4"/>
        <v>4.9796167448797206</v>
      </c>
      <c r="F74" s="3">
        <f t="shared" si="5"/>
        <v>73.020383255120279</v>
      </c>
    </row>
    <row r="75" spans="2:6" x14ac:dyDescent="0.25">
      <c r="B75">
        <v>1800</v>
      </c>
      <c r="C75">
        <v>-29.1</v>
      </c>
      <c r="D75">
        <f t="shared" si="3"/>
        <v>1.9486215219587099E-9</v>
      </c>
      <c r="E75" s="3">
        <f t="shared" si="4"/>
        <v>4.8796167448797121</v>
      </c>
      <c r="F75" s="3">
        <f t="shared" si="5"/>
        <v>73.020383255120294</v>
      </c>
    </row>
    <row r="76" spans="2:6" x14ac:dyDescent="0.25">
      <c r="B76">
        <v>1825</v>
      </c>
      <c r="C76">
        <v>-29.2</v>
      </c>
      <c r="D76">
        <f t="shared" si="3"/>
        <v>1.8999279476851026E-9</v>
      </c>
      <c r="E76" s="3">
        <f t="shared" si="4"/>
        <v>4.7796167448797178</v>
      </c>
      <c r="F76" s="3">
        <f t="shared" si="5"/>
        <v>73.020383255120279</v>
      </c>
    </row>
    <row r="77" spans="2:6" x14ac:dyDescent="0.25">
      <c r="B77">
        <v>1850</v>
      </c>
      <c r="C77">
        <v>-29.4</v>
      </c>
      <c r="D77">
        <f t="shared" si="3"/>
        <v>1.8315900331848741E-9</v>
      </c>
      <c r="E77" s="3">
        <f t="shared" si="4"/>
        <v>4.5796167448797149</v>
      </c>
      <c r="F77" s="3">
        <f t="shared" si="5"/>
        <v>73.020383255120279</v>
      </c>
    </row>
    <row r="78" spans="2:6" x14ac:dyDescent="0.25">
      <c r="B78">
        <v>1875</v>
      </c>
      <c r="C78">
        <v>-29.4</v>
      </c>
      <c r="D78">
        <f t="shared" si="3"/>
        <v>1.8071688327424086E-9</v>
      </c>
      <c r="E78" s="3">
        <f t="shared" si="4"/>
        <v>4.5796167448797149</v>
      </c>
      <c r="F78" s="3">
        <f t="shared" si="5"/>
        <v>73.020383255120279</v>
      </c>
    </row>
    <row r="79" spans="2:6" x14ac:dyDescent="0.25">
      <c r="B79">
        <v>1900</v>
      </c>
      <c r="C79">
        <v>-29.5</v>
      </c>
      <c r="D79">
        <f t="shared" si="3"/>
        <v>1.7629759955675118E-9</v>
      </c>
      <c r="E79" s="3">
        <f t="shared" si="4"/>
        <v>4.4796167448797206</v>
      </c>
      <c r="F79" s="3">
        <f t="shared" si="5"/>
        <v>73.020383255120279</v>
      </c>
    </row>
    <row r="80" spans="2:6" x14ac:dyDescent="0.25">
      <c r="B80">
        <v>1925</v>
      </c>
      <c r="C80">
        <v>-29.6</v>
      </c>
      <c r="D80">
        <f t="shared" si="3"/>
        <v>1.7201616700394348E-9</v>
      </c>
      <c r="E80" s="3">
        <f t="shared" si="4"/>
        <v>4.3796167448797121</v>
      </c>
      <c r="F80" s="3">
        <f t="shared" si="5"/>
        <v>73.020383255120294</v>
      </c>
    </row>
    <row r="81" spans="2:6" x14ac:dyDescent="0.25">
      <c r="B81">
        <v>1950</v>
      </c>
      <c r="C81">
        <v>-29.8</v>
      </c>
      <c r="D81">
        <f t="shared" si="3"/>
        <v>1.6594546509211675E-9</v>
      </c>
      <c r="E81" s="3">
        <f t="shared" si="4"/>
        <v>4.1796167448797235</v>
      </c>
      <c r="F81" s="3">
        <f t="shared" si="5"/>
        <v>73.020383255120279</v>
      </c>
    </row>
    <row r="82" spans="2:6" x14ac:dyDescent="0.25">
      <c r="B82">
        <v>1975</v>
      </c>
      <c r="C82">
        <v>-30.1</v>
      </c>
      <c r="D82">
        <f t="shared" si="3"/>
        <v>1.5828249960121288E-9</v>
      </c>
      <c r="E82" s="3">
        <f t="shared" si="4"/>
        <v>3.8796167448797121</v>
      </c>
      <c r="F82" s="3">
        <f t="shared" si="5"/>
        <v>73.020383255120294</v>
      </c>
    </row>
    <row r="83" spans="2:6" x14ac:dyDescent="0.25">
      <c r="B83">
        <v>2000</v>
      </c>
      <c r="C83">
        <v>-30.5</v>
      </c>
      <c r="D83">
        <f t="shared" si="3"/>
        <v>1.4926913094589765E-9</v>
      </c>
      <c r="E83" s="3">
        <f t="shared" si="4"/>
        <v>3.4796167448797206</v>
      </c>
      <c r="F83" s="3">
        <f t="shared" si="5"/>
        <v>73.020383255120279</v>
      </c>
    </row>
    <row r="84" spans="2:6" x14ac:dyDescent="0.25">
      <c r="B84">
        <v>2025</v>
      </c>
      <c r="C84">
        <v>-30.9</v>
      </c>
      <c r="D84">
        <f t="shared" si="3"/>
        <v>1.407910255557486E-9</v>
      </c>
      <c r="E84" s="3">
        <f t="shared" si="4"/>
        <v>3.0796167448797149</v>
      </c>
      <c r="F84" s="3">
        <f t="shared" si="5"/>
        <v>73.020383255120279</v>
      </c>
    </row>
    <row r="85" spans="2:6" x14ac:dyDescent="0.25">
      <c r="B85">
        <v>2050</v>
      </c>
      <c r="C85">
        <v>-31.3</v>
      </c>
      <c r="D85">
        <f t="shared" si="3"/>
        <v>1.3281469795501945E-9</v>
      </c>
      <c r="E85" s="3">
        <f t="shared" si="4"/>
        <v>2.6796167448797235</v>
      </c>
      <c r="F85" s="3">
        <f t="shared" si="5"/>
        <v>73.020383255120279</v>
      </c>
    </row>
    <row r="86" spans="2:6" x14ac:dyDescent="0.25">
      <c r="B86">
        <v>2075</v>
      </c>
      <c r="C86">
        <v>-31.5</v>
      </c>
      <c r="D86">
        <f t="shared" si="3"/>
        <v>1.2822771372524331E-9</v>
      </c>
      <c r="E86" s="3">
        <f t="shared" si="4"/>
        <v>2.4796167448797206</v>
      </c>
      <c r="F86" s="3">
        <f t="shared" si="5"/>
        <v>73.020383255120279</v>
      </c>
    </row>
    <row r="87" spans="2:6" x14ac:dyDescent="0.25">
      <c r="B87">
        <v>2100</v>
      </c>
      <c r="C87">
        <v>-31.7</v>
      </c>
      <c r="D87">
        <f t="shared" si="3"/>
        <v>1.2381712205548892E-9</v>
      </c>
      <c r="E87" s="3">
        <f t="shared" si="4"/>
        <v>2.2796167448797178</v>
      </c>
      <c r="F87" s="3">
        <f t="shared" si="5"/>
        <v>73.020383255120279</v>
      </c>
    </row>
    <row r="88" spans="2:6" x14ac:dyDescent="0.25">
      <c r="B88">
        <v>2125</v>
      </c>
      <c r="C88">
        <v>-32.1</v>
      </c>
      <c r="D88">
        <f t="shared" si="3"/>
        <v>1.1685332260214404E-9</v>
      </c>
      <c r="E88" s="3">
        <f t="shared" si="4"/>
        <v>1.8796167448797121</v>
      </c>
      <c r="F88" s="3">
        <f t="shared" si="5"/>
        <v>73.020383255120294</v>
      </c>
    </row>
    <row r="89" spans="2:6" x14ac:dyDescent="0.25">
      <c r="B89">
        <v>2150</v>
      </c>
      <c r="C89">
        <v>-32.299999999999997</v>
      </c>
      <c r="D89">
        <f t="shared" si="3"/>
        <v>1.1286558581778643E-9</v>
      </c>
      <c r="E89" s="3">
        <f t="shared" si="4"/>
        <v>1.6796167448797235</v>
      </c>
      <c r="F89" s="3">
        <f t="shared" si="5"/>
        <v>73.020383255120279</v>
      </c>
    </row>
    <row r="90" spans="2:6" x14ac:dyDescent="0.25">
      <c r="B90">
        <v>2175</v>
      </c>
      <c r="C90">
        <v>-32.4</v>
      </c>
      <c r="D90">
        <f t="shared" si="3"/>
        <v>1.1029116869055092E-9</v>
      </c>
      <c r="E90" s="3">
        <f t="shared" si="4"/>
        <v>1.5796167448797149</v>
      </c>
      <c r="F90" s="3">
        <f t="shared" si="5"/>
        <v>73.020383255120279</v>
      </c>
    </row>
    <row r="91" spans="2:6" x14ac:dyDescent="0.25">
      <c r="B91">
        <v>2200</v>
      </c>
      <c r="C91">
        <v>-32.4</v>
      </c>
      <c r="D91">
        <f t="shared" si="3"/>
        <v>1.0903785995543117E-9</v>
      </c>
      <c r="E91" s="3">
        <f t="shared" si="4"/>
        <v>1.5796167448797149</v>
      </c>
      <c r="F91" s="3">
        <f t="shared" si="5"/>
        <v>73.020383255120279</v>
      </c>
    </row>
    <row r="92" spans="2:6" x14ac:dyDescent="0.25">
      <c r="B92">
        <v>2225</v>
      </c>
      <c r="C92">
        <v>-32.5</v>
      </c>
      <c r="D92">
        <f t="shared" si="3"/>
        <v>1.0657859351288306E-9</v>
      </c>
      <c r="E92" s="3">
        <f t="shared" si="4"/>
        <v>1.4796167448797206</v>
      </c>
      <c r="F92" s="3">
        <f t="shared" si="5"/>
        <v>73.020383255120279</v>
      </c>
    </row>
    <row r="93" spans="2:6" x14ac:dyDescent="0.25">
      <c r="B93">
        <v>2250</v>
      </c>
      <c r="C93">
        <v>-32.700000000000003</v>
      </c>
      <c r="D93">
        <f t="shared" si="3"/>
        <v>1.0299531777637669E-9</v>
      </c>
      <c r="E93" s="3">
        <f t="shared" si="4"/>
        <v>1.2796167448797178</v>
      </c>
      <c r="F93" s="3">
        <f t="shared" si="5"/>
        <v>73.020383255120279</v>
      </c>
    </row>
    <row r="94" spans="2:6" x14ac:dyDescent="0.25">
      <c r="B94">
        <v>2275</v>
      </c>
      <c r="C94">
        <v>-32.9</v>
      </c>
      <c r="D94">
        <f t="shared" si="3"/>
        <v>9.9544804729364982E-10</v>
      </c>
      <c r="E94" s="3">
        <f t="shared" si="4"/>
        <v>1.0796167448797149</v>
      </c>
      <c r="F94" s="3">
        <f t="shared" si="5"/>
        <v>73.020383255120279</v>
      </c>
    </row>
    <row r="95" spans="2:6" x14ac:dyDescent="0.25">
      <c r="B95">
        <v>2300</v>
      </c>
      <c r="C95">
        <v>-33</v>
      </c>
      <c r="D95">
        <f t="shared" si="3"/>
        <v>9.7335701676884186E-10</v>
      </c>
      <c r="E95" s="3">
        <f t="shared" si="4"/>
        <v>0.97961674487972061</v>
      </c>
      <c r="F95" s="3">
        <f t="shared" si="5"/>
        <v>73.020383255120279</v>
      </c>
    </row>
    <row r="96" spans="2:6" x14ac:dyDescent="0.25">
      <c r="B96">
        <v>2325</v>
      </c>
      <c r="C96">
        <v>-33.1</v>
      </c>
      <c r="D96">
        <f t="shared" si="3"/>
        <v>9.5186869230349855E-10</v>
      </c>
      <c r="E96" s="3">
        <f t="shared" si="4"/>
        <v>0.87961674487971209</v>
      </c>
      <c r="F96" s="3">
        <f t="shared" si="5"/>
        <v>73.020383255120294</v>
      </c>
    </row>
    <row r="97" spans="2:6" x14ac:dyDescent="0.25">
      <c r="B97">
        <v>2350</v>
      </c>
      <c r="C97">
        <v>-33.299999999999997</v>
      </c>
      <c r="D97">
        <f t="shared" si="3"/>
        <v>9.2030575477745524E-10</v>
      </c>
      <c r="E97" s="3">
        <f t="shared" si="4"/>
        <v>0.67961674487972346</v>
      </c>
      <c r="F97" s="3">
        <f t="shared" si="5"/>
        <v>73.020383255120279</v>
      </c>
    </row>
    <row r="98" spans="2:6" x14ac:dyDescent="0.25">
      <c r="B98">
        <v>2375</v>
      </c>
      <c r="C98">
        <v>-33.4</v>
      </c>
      <c r="D98">
        <f t="shared" si="3"/>
        <v>9.0019456400093481E-10</v>
      </c>
      <c r="E98" s="3">
        <f t="shared" si="4"/>
        <v>0.57961674487971493</v>
      </c>
      <c r="F98" s="3">
        <f t="shared" si="5"/>
        <v>73.020383255120279</v>
      </c>
    </row>
    <row r="99" spans="2:6" x14ac:dyDescent="0.25">
      <c r="B99">
        <v>2400</v>
      </c>
      <c r="C99">
        <v>-33.5</v>
      </c>
      <c r="D99">
        <f t="shared" si="3"/>
        <v>8.8062043326526544E-10</v>
      </c>
      <c r="E99" s="3">
        <f t="shared" si="4"/>
        <v>0.47961674487972061</v>
      </c>
      <c r="F99" s="3">
        <f t="shared" si="5"/>
        <v>73.020383255120279</v>
      </c>
    </row>
    <row r="100" spans="2:6" x14ac:dyDescent="0.25">
      <c r="B100">
        <v>2425</v>
      </c>
      <c r="C100">
        <v>-33.5</v>
      </c>
      <c r="D100">
        <f t="shared" si="3"/>
        <v>8.7154187209758531E-10</v>
      </c>
      <c r="E100" s="3">
        <f t="shared" si="4"/>
        <v>0.47961674487972061</v>
      </c>
      <c r="F100" s="3">
        <f t="shared" si="5"/>
        <v>73.020383255120279</v>
      </c>
    </row>
    <row r="101" spans="2:6" x14ac:dyDescent="0.25">
      <c r="B101">
        <v>2450</v>
      </c>
      <c r="C101">
        <v>-33.4</v>
      </c>
      <c r="D101">
        <f t="shared" si="3"/>
        <v>8.7263758755192859E-10</v>
      </c>
      <c r="E101" s="3">
        <f t="shared" si="4"/>
        <v>0.57961674487971493</v>
      </c>
      <c r="F101" s="3">
        <f t="shared" si="5"/>
        <v>73.020383255120279</v>
      </c>
    </row>
    <row r="102" spans="2:6" x14ac:dyDescent="0.25">
      <c r="B102">
        <v>2475</v>
      </c>
      <c r="C102">
        <v>-33.1</v>
      </c>
      <c r="D102">
        <f t="shared" si="3"/>
        <v>8.9417968064874062E-10</v>
      </c>
      <c r="E102" s="3">
        <f t="shared" si="4"/>
        <v>0.87961674487971209</v>
      </c>
      <c r="F102" s="3">
        <f t="shared" si="5"/>
        <v>73.020383255120294</v>
      </c>
    </row>
    <row r="103" spans="2:6" x14ac:dyDescent="0.25">
      <c r="B103">
        <v>2500</v>
      </c>
      <c r="C103">
        <v>-33.5</v>
      </c>
      <c r="D103">
        <f t="shared" si="3"/>
        <v>8.4539561593465588E-10</v>
      </c>
      <c r="E103" s="3">
        <f t="shared" si="4"/>
        <v>0.47961674487972061</v>
      </c>
      <c r="F103" s="3">
        <f t="shared" si="5"/>
        <v>73.020383255120279</v>
      </c>
    </row>
    <row r="104" spans="2:6" x14ac:dyDescent="0.25">
      <c r="B104">
        <v>2525</v>
      </c>
      <c r="C104">
        <v>-33.200000000000003</v>
      </c>
      <c r="D104">
        <f t="shared" si="3"/>
        <v>8.664402471087301E-10</v>
      </c>
      <c r="E104" s="3">
        <f t="shared" si="4"/>
        <v>0.77961674487971777</v>
      </c>
      <c r="F104" s="3">
        <f t="shared" si="5"/>
        <v>73.020383255120279</v>
      </c>
    </row>
    <row r="105" spans="2:6" x14ac:dyDescent="0.25">
      <c r="B105">
        <v>2550</v>
      </c>
      <c r="C105">
        <v>-33.299999999999997</v>
      </c>
      <c r="D105">
        <f t="shared" si="3"/>
        <v>8.4812491126549826E-10</v>
      </c>
      <c r="E105" s="3">
        <f t="shared" si="4"/>
        <v>0.67961674487972346</v>
      </c>
      <c r="F105" s="3">
        <f t="shared" si="5"/>
        <v>73.020383255120279</v>
      </c>
    </row>
    <row r="106" spans="2:6" x14ac:dyDescent="0.25">
      <c r="B106">
        <v>2575</v>
      </c>
      <c r="C106">
        <v>-32.9</v>
      </c>
      <c r="D106">
        <f t="shared" si="3"/>
        <v>8.794735175118666E-10</v>
      </c>
      <c r="E106" s="3">
        <f t="shared" si="4"/>
        <v>1.0796167448797149</v>
      </c>
      <c r="F106" s="3">
        <f t="shared" si="5"/>
        <v>73.020383255120279</v>
      </c>
    </row>
    <row r="107" spans="2:6" x14ac:dyDescent="0.25">
      <c r="B107">
        <v>2600</v>
      </c>
      <c r="C107">
        <v>-32.799999999999997</v>
      </c>
      <c r="D107">
        <f t="shared" si="3"/>
        <v>8.8110294337221772E-10</v>
      </c>
      <c r="E107" s="3">
        <f t="shared" si="4"/>
        <v>1.1796167448797235</v>
      </c>
      <c r="F107" s="3">
        <f t="shared" si="5"/>
        <v>73.020383255120279</v>
      </c>
    </row>
    <row r="108" spans="2:6" x14ac:dyDescent="0.25">
      <c r="B108">
        <v>2625</v>
      </c>
      <c r="C108">
        <v>-33</v>
      </c>
      <c r="D108">
        <f t="shared" si="3"/>
        <v>8.528461480260311E-10</v>
      </c>
      <c r="E108" s="3">
        <f t="shared" si="4"/>
        <v>0.97961674487972061</v>
      </c>
      <c r="F108" s="3">
        <f t="shared" si="5"/>
        <v>73.020383255120279</v>
      </c>
    </row>
    <row r="109" spans="2:6" x14ac:dyDescent="0.25">
      <c r="B109">
        <v>2650</v>
      </c>
      <c r="C109">
        <v>-33.299999999999997</v>
      </c>
      <c r="D109">
        <f t="shared" si="3"/>
        <v>8.1612019763283628E-10</v>
      </c>
      <c r="E109" s="3">
        <f t="shared" si="4"/>
        <v>0.67961674487972346</v>
      </c>
      <c r="F109" s="3">
        <f t="shared" si="5"/>
        <v>73.020383255120279</v>
      </c>
    </row>
    <row r="110" spans="2:6" x14ac:dyDescent="0.25">
      <c r="B110">
        <v>2675</v>
      </c>
      <c r="C110">
        <v>-33.5</v>
      </c>
      <c r="D110">
        <f t="shared" si="3"/>
        <v>7.9008936068659294E-10</v>
      </c>
      <c r="E110" s="3">
        <f t="shared" si="4"/>
        <v>0.47961674487972061</v>
      </c>
      <c r="F110" s="3">
        <f t="shared" si="5"/>
        <v>73.020383255120279</v>
      </c>
    </row>
    <row r="111" spans="2:6" x14ac:dyDescent="0.25">
      <c r="B111">
        <v>2700</v>
      </c>
      <c r="C111">
        <v>-33.700000000000003</v>
      </c>
      <c r="D111">
        <f t="shared" si="3"/>
        <v>7.6495561326315803E-10</v>
      </c>
      <c r="E111" s="3">
        <f t="shared" si="4"/>
        <v>0.27961674487971777</v>
      </c>
      <c r="F111" s="3">
        <f t="shared" si="5"/>
        <v>73.020383255120279</v>
      </c>
    </row>
    <row r="112" spans="2:6" x14ac:dyDescent="0.25">
      <c r="B112">
        <v>2725</v>
      </c>
      <c r="C112">
        <v>-34.200000000000003</v>
      </c>
      <c r="D112">
        <f t="shared" si="3"/>
        <v>7.1553930266350376E-10</v>
      </c>
      <c r="E112" s="3">
        <f t="shared" si="4"/>
        <v>-0.22038325512028223</v>
      </c>
      <c r="F112" s="3">
        <f t="shared" si="5"/>
        <v>73.020383255120279</v>
      </c>
    </row>
    <row r="113" spans="2:6" x14ac:dyDescent="0.25">
      <c r="B113">
        <v>2750</v>
      </c>
      <c r="C113">
        <v>-34.4</v>
      </c>
      <c r="D113">
        <f t="shared" si="3"/>
        <v>6.9289480653208974E-10</v>
      </c>
      <c r="E113" s="3">
        <f t="shared" si="4"/>
        <v>-0.42038325512028507</v>
      </c>
      <c r="F113" s="3">
        <f t="shared" si="5"/>
        <v>73.020383255120279</v>
      </c>
    </row>
    <row r="114" spans="2:6" x14ac:dyDescent="0.25">
      <c r="B114">
        <v>2775</v>
      </c>
      <c r="C114">
        <v>-34.6</v>
      </c>
      <c r="D114">
        <f t="shared" si="3"/>
        <v>6.7102239159022042E-10</v>
      </c>
      <c r="E114" s="3">
        <f t="shared" si="4"/>
        <v>-0.62038325512028791</v>
      </c>
      <c r="F114" s="3">
        <f t="shared" si="5"/>
        <v>73.020383255120294</v>
      </c>
    </row>
    <row r="115" spans="2:6" x14ac:dyDescent="0.25">
      <c r="B115">
        <v>2800</v>
      </c>
      <c r="C115">
        <v>-34.6</v>
      </c>
      <c r="D115">
        <f t="shared" si="3"/>
        <v>6.6503112023673646E-10</v>
      </c>
      <c r="E115" s="3">
        <f t="shared" si="4"/>
        <v>-0.62038325512028791</v>
      </c>
      <c r="F115" s="3">
        <f t="shared" si="5"/>
        <v>73.020383255120294</v>
      </c>
    </row>
    <row r="116" spans="2:6" x14ac:dyDescent="0.25">
      <c r="B116">
        <v>2825</v>
      </c>
      <c r="C116">
        <v>-34.6</v>
      </c>
      <c r="D116">
        <f t="shared" si="3"/>
        <v>6.5914588908419788E-10</v>
      </c>
      <c r="E116" s="3">
        <f t="shared" si="4"/>
        <v>-0.62038325512028791</v>
      </c>
      <c r="F116" s="3">
        <f t="shared" si="5"/>
        <v>73.020383255120294</v>
      </c>
    </row>
    <row r="117" spans="2:6" x14ac:dyDescent="0.25">
      <c r="B117">
        <v>2850</v>
      </c>
      <c r="C117">
        <v>-34.299999999999997</v>
      </c>
      <c r="D117">
        <f t="shared" si="3"/>
        <v>6.7632453094418677E-10</v>
      </c>
      <c r="E117" s="3">
        <f t="shared" si="4"/>
        <v>-0.32038325512027654</v>
      </c>
      <c r="F117" s="3">
        <f t="shared" si="5"/>
        <v>73.020383255120279</v>
      </c>
    </row>
    <row r="118" spans="2:6" x14ac:dyDescent="0.25">
      <c r="B118">
        <v>2875</v>
      </c>
      <c r="C118">
        <v>-33.799999999999997</v>
      </c>
      <c r="D118">
        <f t="shared" si="3"/>
        <v>7.1016971988505109E-10</v>
      </c>
      <c r="E118" s="3">
        <f t="shared" si="4"/>
        <v>0.17961674487972346</v>
      </c>
      <c r="F118" s="3">
        <f t="shared" si="5"/>
        <v>73.020383255120279</v>
      </c>
    </row>
    <row r="119" spans="2:6" x14ac:dyDescent="0.25">
      <c r="B119">
        <v>2900</v>
      </c>
      <c r="C119">
        <v>-33.5</v>
      </c>
      <c r="D119">
        <f t="shared" si="3"/>
        <v>7.2878932408160361E-10</v>
      </c>
      <c r="E119" s="3">
        <f t="shared" si="4"/>
        <v>0.47961674487972061</v>
      </c>
      <c r="F119" s="3">
        <f t="shared" si="5"/>
        <v>73.020383255120279</v>
      </c>
    </row>
    <row r="120" spans="2:6" x14ac:dyDescent="0.25">
      <c r="B120">
        <v>2925</v>
      </c>
      <c r="C120">
        <v>-33.200000000000003</v>
      </c>
      <c r="D120">
        <f t="shared" si="3"/>
        <v>7.4795269194856525E-10</v>
      </c>
      <c r="E120" s="3">
        <f t="shared" si="4"/>
        <v>0.77961674487971777</v>
      </c>
      <c r="F120" s="3">
        <f t="shared" si="5"/>
        <v>73.020383255120279</v>
      </c>
    </row>
    <row r="121" spans="2:6" x14ac:dyDescent="0.25">
      <c r="B121">
        <v>2950</v>
      </c>
      <c r="C121">
        <v>-32.799999999999997</v>
      </c>
      <c r="D121">
        <f t="shared" si="3"/>
        <v>7.7656530602297458E-10</v>
      </c>
      <c r="E121" s="3">
        <f t="shared" si="4"/>
        <v>1.1796167448797235</v>
      </c>
      <c r="F121" s="3">
        <f t="shared" si="5"/>
        <v>73.020383255120279</v>
      </c>
    </row>
    <row r="122" spans="2:6" x14ac:dyDescent="0.25">
      <c r="B122">
        <v>2975</v>
      </c>
      <c r="C122">
        <v>-32.299999999999997</v>
      </c>
      <c r="D122">
        <f t="shared" si="3"/>
        <v>8.156672588512298E-10</v>
      </c>
      <c r="E122" s="3">
        <f t="shared" si="4"/>
        <v>1.6796167448797235</v>
      </c>
      <c r="F122" s="3">
        <f t="shared" si="5"/>
        <v>73.020383255120279</v>
      </c>
    </row>
    <row r="123" spans="2:6" x14ac:dyDescent="0.25">
      <c r="B123">
        <v>3000</v>
      </c>
      <c r="C123">
        <v>-32</v>
      </c>
      <c r="D123">
        <f t="shared" si="3"/>
        <v>8.3729547716985935E-10</v>
      </c>
      <c r="E123" s="3">
        <f t="shared" si="4"/>
        <v>1.9796167448797206</v>
      </c>
      <c r="F123" s="3">
        <f t="shared" si="5"/>
        <v>73.020383255120279</v>
      </c>
    </row>
    <row r="124" spans="2:6" x14ac:dyDescent="0.25">
      <c r="B124">
        <v>3025</v>
      </c>
      <c r="C124">
        <v>-31</v>
      </c>
      <c r="D124">
        <f t="shared" si="3"/>
        <v>9.3169683678163854E-10</v>
      </c>
      <c r="E124" s="3">
        <f t="shared" si="4"/>
        <v>2.9796167448797206</v>
      </c>
      <c r="F124" s="3">
        <f t="shared" si="5"/>
        <v>73.020383255120279</v>
      </c>
    </row>
    <row r="125" spans="2:6" x14ac:dyDescent="0.25">
      <c r="B125">
        <v>3050</v>
      </c>
      <c r="C125">
        <v>-32.200000000000003</v>
      </c>
      <c r="D125">
        <f t="shared" si="3"/>
        <v>8.0482259530656792E-10</v>
      </c>
      <c r="E125" s="3">
        <f t="shared" si="4"/>
        <v>1.7796167448797178</v>
      </c>
      <c r="F125" s="3">
        <f t="shared" si="5"/>
        <v>73.020383255120279</v>
      </c>
    </row>
    <row r="126" spans="2:6" x14ac:dyDescent="0.25">
      <c r="B126">
        <v>3075</v>
      </c>
      <c r="C126">
        <v>-32.4</v>
      </c>
      <c r="D126">
        <f t="shared" si="3"/>
        <v>7.8010826634779871E-10</v>
      </c>
      <c r="E126" s="3">
        <f t="shared" si="4"/>
        <v>1.5796167448797149</v>
      </c>
      <c r="F126" s="3">
        <f t="shared" si="5"/>
        <v>73.020383255120279</v>
      </c>
    </row>
    <row r="127" spans="2:6" x14ac:dyDescent="0.25">
      <c r="B127">
        <v>3100</v>
      </c>
      <c r="C127">
        <v>-32.6</v>
      </c>
      <c r="D127">
        <f t="shared" si="3"/>
        <v>7.5620284365158713E-10</v>
      </c>
      <c r="E127" s="3">
        <f t="shared" si="4"/>
        <v>1.3796167448797121</v>
      </c>
      <c r="F127" s="3">
        <f t="shared" si="5"/>
        <v>73.020383255120294</v>
      </c>
    </row>
    <row r="128" spans="2:6" x14ac:dyDescent="0.25">
      <c r="B128">
        <v>3125</v>
      </c>
      <c r="C128">
        <v>-33</v>
      </c>
      <c r="D128">
        <f t="shared" si="3"/>
        <v>7.1639076434186682E-10</v>
      </c>
      <c r="E128" s="3">
        <f t="shared" si="4"/>
        <v>0.97961674487972061</v>
      </c>
      <c r="F128" s="3">
        <f t="shared" si="5"/>
        <v>73.020383255120279</v>
      </c>
    </row>
    <row r="129" spans="2:6" x14ac:dyDescent="0.25">
      <c r="B129">
        <v>3150</v>
      </c>
      <c r="C129">
        <v>-33.1</v>
      </c>
      <c r="D129">
        <f t="shared" si="3"/>
        <v>7.0256974908115455E-10</v>
      </c>
      <c r="E129" s="3">
        <f t="shared" si="4"/>
        <v>0.87961674487971209</v>
      </c>
      <c r="F129" s="3">
        <f t="shared" si="5"/>
        <v>73.020383255120294</v>
      </c>
    </row>
    <row r="130" spans="2:6" x14ac:dyDescent="0.25">
      <c r="B130">
        <v>3175</v>
      </c>
      <c r="C130">
        <v>-32.9</v>
      </c>
      <c r="D130">
        <f t="shared" si="3"/>
        <v>7.1327379766710327E-10</v>
      </c>
      <c r="E130" s="3">
        <f t="shared" si="4"/>
        <v>1.0796167448797149</v>
      </c>
      <c r="F130" s="3">
        <f t="shared" si="5"/>
        <v>73.020383255120279</v>
      </c>
    </row>
    <row r="131" spans="2:6" x14ac:dyDescent="0.25">
      <c r="B131">
        <v>3200</v>
      </c>
      <c r="C131">
        <v>-32.4</v>
      </c>
      <c r="D131">
        <f t="shared" si="3"/>
        <v>7.4963528719359044E-10</v>
      </c>
      <c r="E131" s="3">
        <f t="shared" si="4"/>
        <v>1.5796167448797149</v>
      </c>
      <c r="F131" s="3">
        <f t="shared" si="5"/>
        <v>73.020383255120279</v>
      </c>
    </row>
    <row r="132" spans="2:6" x14ac:dyDescent="0.25">
      <c r="B132">
        <v>3225</v>
      </c>
      <c r="C132">
        <v>-31.7</v>
      </c>
      <c r="D132">
        <f t="shared" ref="D132:D195" si="6">10^(((C132-80-(20*(LOG10(B132)))))/20)</f>
        <v>8.0625102733806663E-10</v>
      </c>
      <c r="E132" s="3">
        <f t="shared" ref="E132:E195" si="7">C132+90+(20*LOG(7.071))-73.01</f>
        <v>2.2796167448797178</v>
      </c>
      <c r="F132" s="3">
        <f t="shared" ref="F132:F195" si="8">C132+107-E132</f>
        <v>73.020383255120279</v>
      </c>
    </row>
    <row r="133" spans="2:6" x14ac:dyDescent="0.25">
      <c r="B133">
        <v>3250</v>
      </c>
      <c r="C133">
        <v>-30.8</v>
      </c>
      <c r="D133">
        <f t="shared" si="6"/>
        <v>8.8739430865434076E-10</v>
      </c>
      <c r="E133" s="3">
        <f t="shared" si="7"/>
        <v>3.1796167448797235</v>
      </c>
      <c r="F133" s="3">
        <f t="shared" si="8"/>
        <v>73.020383255120279</v>
      </c>
    </row>
    <row r="134" spans="2:6" x14ac:dyDescent="0.25">
      <c r="B134">
        <v>3275</v>
      </c>
      <c r="C134">
        <v>-29.8</v>
      </c>
      <c r="D134">
        <f t="shared" si="6"/>
        <v>9.8807223489962764E-10</v>
      </c>
      <c r="E134" s="3">
        <f t="shared" si="7"/>
        <v>4.1796167448797235</v>
      </c>
      <c r="F134" s="3">
        <f t="shared" si="8"/>
        <v>73.020383255120279</v>
      </c>
    </row>
    <row r="135" spans="2:6" x14ac:dyDescent="0.25">
      <c r="B135">
        <v>3300</v>
      </c>
      <c r="C135">
        <v>-28.9</v>
      </c>
      <c r="D135">
        <f t="shared" si="6"/>
        <v>1.0876422261969821E-9</v>
      </c>
      <c r="E135" s="3">
        <f t="shared" si="7"/>
        <v>5.0796167448797149</v>
      </c>
      <c r="F135" s="3">
        <f t="shared" si="8"/>
        <v>73.020383255120279</v>
      </c>
    </row>
    <row r="136" spans="2:6" x14ac:dyDescent="0.25">
      <c r="B136">
        <v>3325</v>
      </c>
      <c r="C136">
        <v>-28</v>
      </c>
      <c r="D136">
        <f t="shared" si="6"/>
        <v>1.1973147986571301E-9</v>
      </c>
      <c r="E136" s="3">
        <f t="shared" si="7"/>
        <v>5.9796167448797206</v>
      </c>
      <c r="F136" s="3">
        <f t="shared" si="8"/>
        <v>73.020383255120279</v>
      </c>
    </row>
    <row r="137" spans="2:6" x14ac:dyDescent="0.25">
      <c r="B137">
        <v>3350</v>
      </c>
      <c r="C137">
        <v>-27.2</v>
      </c>
      <c r="D137">
        <f t="shared" si="6"/>
        <v>1.3030323350452701E-9</v>
      </c>
      <c r="E137" s="3">
        <f t="shared" si="7"/>
        <v>6.7796167448797178</v>
      </c>
      <c r="F137" s="3">
        <f t="shared" si="8"/>
        <v>73.020383255120279</v>
      </c>
    </row>
    <row r="138" spans="2:6" x14ac:dyDescent="0.25">
      <c r="B138">
        <v>3375</v>
      </c>
      <c r="C138">
        <v>-26.7</v>
      </c>
      <c r="D138">
        <f t="shared" si="6"/>
        <v>1.3700178411829935E-9</v>
      </c>
      <c r="E138" s="3">
        <f t="shared" si="7"/>
        <v>7.2796167448797178</v>
      </c>
      <c r="F138" s="3">
        <f t="shared" si="8"/>
        <v>73.020383255120279</v>
      </c>
    </row>
    <row r="139" spans="2:6" x14ac:dyDescent="0.25">
      <c r="B139">
        <v>3400</v>
      </c>
      <c r="C139">
        <v>-26.4</v>
      </c>
      <c r="D139">
        <f t="shared" si="6"/>
        <v>1.4077355656548207E-9</v>
      </c>
      <c r="E139" s="3">
        <f t="shared" si="7"/>
        <v>7.5796167448797149</v>
      </c>
      <c r="F139" s="3">
        <f t="shared" si="8"/>
        <v>73.020383255120279</v>
      </c>
    </row>
    <row r="140" spans="2:6" x14ac:dyDescent="0.25">
      <c r="B140">
        <v>3425</v>
      </c>
      <c r="C140">
        <v>-26.3</v>
      </c>
      <c r="D140">
        <f t="shared" si="6"/>
        <v>1.4136419491506597E-9</v>
      </c>
      <c r="E140" s="3">
        <f t="shared" si="7"/>
        <v>7.6796167448797235</v>
      </c>
      <c r="F140" s="3">
        <f t="shared" si="8"/>
        <v>73.020383255120279</v>
      </c>
    </row>
    <row r="141" spans="2:6" x14ac:dyDescent="0.25">
      <c r="B141">
        <v>3450</v>
      </c>
      <c r="C141">
        <v>-26.4</v>
      </c>
      <c r="D141">
        <f t="shared" si="6"/>
        <v>1.387333600935183E-9</v>
      </c>
      <c r="E141" s="3">
        <f t="shared" si="7"/>
        <v>7.5796167448797149</v>
      </c>
      <c r="F141" s="3">
        <f t="shared" si="8"/>
        <v>73.020383255120279</v>
      </c>
    </row>
    <row r="142" spans="2:6" x14ac:dyDescent="0.25">
      <c r="B142">
        <v>3475</v>
      </c>
      <c r="C142">
        <v>-26.5</v>
      </c>
      <c r="D142">
        <f t="shared" si="6"/>
        <v>1.3615863567236815E-9</v>
      </c>
      <c r="E142" s="3">
        <f t="shared" si="7"/>
        <v>7.4796167448797206</v>
      </c>
      <c r="F142" s="3">
        <f t="shared" si="8"/>
        <v>73.020383255120279</v>
      </c>
    </row>
    <row r="143" spans="2:6" x14ac:dyDescent="0.25">
      <c r="B143">
        <v>3500</v>
      </c>
      <c r="C143">
        <v>-26.4</v>
      </c>
      <c r="D143">
        <f t="shared" si="6"/>
        <v>1.3675145494932493E-9</v>
      </c>
      <c r="E143" s="3">
        <f t="shared" si="7"/>
        <v>7.5796167448797149</v>
      </c>
      <c r="F143" s="3">
        <f t="shared" si="8"/>
        <v>73.020383255120279</v>
      </c>
    </row>
    <row r="144" spans="2:6" x14ac:dyDescent="0.25">
      <c r="B144">
        <v>3525</v>
      </c>
      <c r="C144">
        <v>-26.1</v>
      </c>
      <c r="D144">
        <f t="shared" si="6"/>
        <v>1.4055324561837979E-9</v>
      </c>
      <c r="E144" s="3">
        <f t="shared" si="7"/>
        <v>7.8796167448797121</v>
      </c>
      <c r="F144" s="3">
        <f t="shared" si="8"/>
        <v>73.020383255120294</v>
      </c>
    </row>
    <row r="145" spans="2:6" x14ac:dyDescent="0.25">
      <c r="B145">
        <v>3550</v>
      </c>
      <c r="C145">
        <v>-25.8</v>
      </c>
      <c r="D145">
        <f t="shared" si="6"/>
        <v>1.4446799549052551E-9</v>
      </c>
      <c r="E145" s="3">
        <f t="shared" si="7"/>
        <v>8.1796167448797235</v>
      </c>
      <c r="F145" s="3">
        <f t="shared" si="8"/>
        <v>73.020383255120279</v>
      </c>
    </row>
    <row r="146" spans="2:6" x14ac:dyDescent="0.25">
      <c r="B146">
        <v>3575</v>
      </c>
      <c r="C146">
        <v>-25.6</v>
      </c>
      <c r="D146">
        <f t="shared" si="6"/>
        <v>1.467992895803566E-9</v>
      </c>
      <c r="E146" s="3">
        <f t="shared" si="7"/>
        <v>8.3796167448797263</v>
      </c>
      <c r="F146" s="3">
        <f t="shared" si="8"/>
        <v>73.020383255120279</v>
      </c>
    </row>
    <row r="147" spans="2:6" x14ac:dyDescent="0.25">
      <c r="B147">
        <v>3600</v>
      </c>
      <c r="C147">
        <v>-25.5</v>
      </c>
      <c r="D147">
        <f t="shared" si="6"/>
        <v>1.4746790117527393E-9</v>
      </c>
      <c r="E147" s="3">
        <f t="shared" si="7"/>
        <v>8.4796167448797206</v>
      </c>
      <c r="F147" s="3">
        <f t="shared" si="8"/>
        <v>73.020383255120279</v>
      </c>
    </row>
    <row r="148" spans="2:6" x14ac:dyDescent="0.25">
      <c r="B148">
        <v>3625</v>
      </c>
      <c r="C148">
        <v>-25.6</v>
      </c>
      <c r="D148">
        <f t="shared" si="6"/>
        <v>1.4477447179304003E-9</v>
      </c>
      <c r="E148" s="3">
        <f t="shared" si="7"/>
        <v>8.3796167448797263</v>
      </c>
      <c r="F148" s="3">
        <f t="shared" si="8"/>
        <v>73.020383255120279</v>
      </c>
    </row>
    <row r="149" spans="2:6" x14ac:dyDescent="0.25">
      <c r="B149">
        <v>3650</v>
      </c>
      <c r="C149">
        <v>-25.8</v>
      </c>
      <c r="D149">
        <f t="shared" si="6"/>
        <v>1.4050996821681213E-9</v>
      </c>
      <c r="E149" s="3">
        <f t="shared" si="7"/>
        <v>8.1796167448797235</v>
      </c>
      <c r="F149" s="3">
        <f t="shared" si="8"/>
        <v>73.020383255120279</v>
      </c>
    </row>
    <row r="150" spans="2:6" x14ac:dyDescent="0.25">
      <c r="B150">
        <v>3675</v>
      </c>
      <c r="C150">
        <v>-26.2</v>
      </c>
      <c r="D150">
        <f t="shared" si="6"/>
        <v>1.3327314812746849E-9</v>
      </c>
      <c r="E150" s="3">
        <f t="shared" si="7"/>
        <v>7.7796167448797178</v>
      </c>
      <c r="F150" s="3">
        <f t="shared" si="8"/>
        <v>73.020383255120279</v>
      </c>
    </row>
    <row r="151" spans="2:6" x14ac:dyDescent="0.25">
      <c r="B151">
        <v>3700</v>
      </c>
      <c r="C151">
        <v>-26.7</v>
      </c>
      <c r="D151">
        <f t="shared" si="6"/>
        <v>1.2496784362142186E-9</v>
      </c>
      <c r="E151" s="3">
        <f t="shared" si="7"/>
        <v>7.2796167448797178</v>
      </c>
      <c r="F151" s="3">
        <f t="shared" si="8"/>
        <v>73.020383255120279</v>
      </c>
    </row>
    <row r="152" spans="2:6" x14ac:dyDescent="0.25">
      <c r="B152">
        <v>3725</v>
      </c>
      <c r="C152">
        <v>-27.6</v>
      </c>
      <c r="D152">
        <f t="shared" si="6"/>
        <v>1.1191124388465425E-9</v>
      </c>
      <c r="E152" s="3">
        <f t="shared" si="7"/>
        <v>6.3796167448797121</v>
      </c>
      <c r="F152" s="3">
        <f t="shared" si="8"/>
        <v>73.020383255120294</v>
      </c>
    </row>
    <row r="153" spans="2:6" x14ac:dyDescent="0.25">
      <c r="B153">
        <v>3750</v>
      </c>
      <c r="C153">
        <v>-28.6</v>
      </c>
      <c r="D153">
        <f t="shared" si="6"/>
        <v>9.9076061092579194E-10</v>
      </c>
      <c r="E153" s="3">
        <f t="shared" si="7"/>
        <v>5.3796167448797121</v>
      </c>
      <c r="F153" s="3">
        <f t="shared" si="8"/>
        <v>73.020383255120294</v>
      </c>
    </row>
    <row r="154" spans="2:6" x14ac:dyDescent="0.25">
      <c r="B154">
        <v>3775</v>
      </c>
      <c r="C154">
        <v>-29.4</v>
      </c>
      <c r="D154">
        <f t="shared" si="6"/>
        <v>8.9760041361378123E-10</v>
      </c>
      <c r="E154" s="3">
        <f t="shared" si="7"/>
        <v>4.5796167448797149</v>
      </c>
      <c r="F154" s="3">
        <f t="shared" si="8"/>
        <v>73.020383255120279</v>
      </c>
    </row>
    <row r="155" spans="2:6" x14ac:dyDescent="0.25">
      <c r="B155">
        <v>3800</v>
      </c>
      <c r="C155">
        <v>-30.4</v>
      </c>
      <c r="D155">
        <f t="shared" si="6"/>
        <v>7.9472413694789406E-10</v>
      </c>
      <c r="E155" s="3">
        <f t="shared" si="7"/>
        <v>3.5796167448797149</v>
      </c>
      <c r="F155" s="3">
        <f t="shared" si="8"/>
        <v>73.020383255120279</v>
      </c>
    </row>
    <row r="156" spans="2:6" x14ac:dyDescent="0.25">
      <c r="B156">
        <v>3825</v>
      </c>
      <c r="C156">
        <v>-31.5</v>
      </c>
      <c r="D156">
        <f t="shared" si="6"/>
        <v>6.9561439471864059E-10</v>
      </c>
      <c r="E156" s="3">
        <f t="shared" si="7"/>
        <v>2.4796167448797206</v>
      </c>
      <c r="F156" s="3">
        <f t="shared" si="8"/>
        <v>73.020383255120279</v>
      </c>
    </row>
    <row r="157" spans="2:6" x14ac:dyDescent="0.25">
      <c r="B157">
        <v>3850</v>
      </c>
      <c r="C157">
        <v>-32.700000000000003</v>
      </c>
      <c r="D157">
        <f t="shared" si="6"/>
        <v>6.0192068830350302E-10</v>
      </c>
      <c r="E157" s="3">
        <f t="shared" si="7"/>
        <v>1.2796167448797178</v>
      </c>
      <c r="F157" s="3">
        <f t="shared" si="8"/>
        <v>73.020383255120279</v>
      </c>
    </row>
    <row r="158" spans="2:6" x14ac:dyDescent="0.25">
      <c r="B158">
        <v>3875</v>
      </c>
      <c r="C158">
        <v>-33.799999999999997</v>
      </c>
      <c r="D158">
        <f t="shared" si="6"/>
        <v>5.2690011475342532E-10</v>
      </c>
      <c r="E158" s="3">
        <f t="shared" si="7"/>
        <v>0.17961674487972346</v>
      </c>
      <c r="F158" s="3">
        <f t="shared" si="8"/>
        <v>73.020383255120279</v>
      </c>
    </row>
    <row r="159" spans="2:6" x14ac:dyDescent="0.25">
      <c r="B159">
        <v>3900</v>
      </c>
      <c r="C159">
        <v>-34.799999999999997</v>
      </c>
      <c r="D159">
        <f t="shared" si="6"/>
        <v>4.6658996374614731E-10</v>
      </c>
      <c r="E159" s="3">
        <f t="shared" si="7"/>
        <v>-0.82038325512027654</v>
      </c>
      <c r="F159" s="3">
        <f t="shared" si="8"/>
        <v>73.020383255120279</v>
      </c>
    </row>
    <row r="160" spans="2:6" x14ac:dyDescent="0.25">
      <c r="B160">
        <v>3925</v>
      </c>
      <c r="C160">
        <v>-35.9</v>
      </c>
      <c r="D160">
        <f t="shared" si="6"/>
        <v>4.0847016323313032E-10</v>
      </c>
      <c r="E160" s="3">
        <f t="shared" si="7"/>
        <v>-1.9203832551202851</v>
      </c>
      <c r="F160" s="3">
        <f t="shared" si="8"/>
        <v>73.020383255120279</v>
      </c>
    </row>
    <row r="161" spans="2:6" x14ac:dyDescent="0.25">
      <c r="B161">
        <v>3950</v>
      </c>
      <c r="C161">
        <v>-36.799999999999997</v>
      </c>
      <c r="D161">
        <f t="shared" si="6"/>
        <v>3.6593411917618467E-10</v>
      </c>
      <c r="E161" s="3">
        <f t="shared" si="7"/>
        <v>-2.8203832551202765</v>
      </c>
      <c r="F161" s="3">
        <f t="shared" si="8"/>
        <v>73.020383255120279</v>
      </c>
    </row>
    <row r="162" spans="2:6" x14ac:dyDescent="0.25">
      <c r="B162">
        <v>3975</v>
      </c>
      <c r="C162">
        <v>-37.5</v>
      </c>
      <c r="D162">
        <f t="shared" si="6"/>
        <v>3.3547708985240883E-10</v>
      </c>
      <c r="E162" s="3">
        <f t="shared" si="7"/>
        <v>-3.5203832551202794</v>
      </c>
      <c r="F162" s="3">
        <f t="shared" si="8"/>
        <v>73.020383255120279</v>
      </c>
    </row>
    <row r="163" spans="2:6" x14ac:dyDescent="0.25">
      <c r="B163">
        <v>4000</v>
      </c>
      <c r="C163">
        <v>-37.9</v>
      </c>
      <c r="D163">
        <f t="shared" si="6"/>
        <v>3.1837577025416527E-10</v>
      </c>
      <c r="E163" s="3">
        <f t="shared" si="7"/>
        <v>-3.9203832551202851</v>
      </c>
      <c r="F163" s="3">
        <f t="shared" si="8"/>
        <v>73.020383255120279</v>
      </c>
    </row>
    <row r="164" spans="2:6" x14ac:dyDescent="0.25">
      <c r="B164">
        <v>4025</v>
      </c>
      <c r="C164">
        <v>-38.1</v>
      </c>
      <c r="D164">
        <f t="shared" si="6"/>
        <v>3.0919617683761094E-10</v>
      </c>
      <c r="E164" s="3">
        <f t="shared" si="7"/>
        <v>-4.1203832551202879</v>
      </c>
      <c r="F164" s="3">
        <f t="shared" si="8"/>
        <v>73.020383255120294</v>
      </c>
    </row>
    <row r="165" spans="2:6" x14ac:dyDescent="0.25">
      <c r="B165">
        <v>4050</v>
      </c>
      <c r="C165">
        <v>-38.5</v>
      </c>
      <c r="D165">
        <f t="shared" si="6"/>
        <v>2.9345734010790424E-10</v>
      </c>
      <c r="E165" s="3">
        <f t="shared" si="7"/>
        <v>-4.5203832551202794</v>
      </c>
      <c r="F165" s="3">
        <f t="shared" si="8"/>
        <v>73.020383255120279</v>
      </c>
    </row>
    <row r="166" spans="2:6" x14ac:dyDescent="0.25">
      <c r="B166">
        <v>4075</v>
      </c>
      <c r="C166">
        <v>-38.299999999999997</v>
      </c>
      <c r="D166">
        <f t="shared" si="6"/>
        <v>2.9845055230585727E-10</v>
      </c>
      <c r="E166" s="3">
        <f t="shared" si="7"/>
        <v>-4.3203832551202765</v>
      </c>
      <c r="F166" s="3">
        <f t="shared" si="8"/>
        <v>73.020383255120279</v>
      </c>
    </row>
    <row r="167" spans="2:6" x14ac:dyDescent="0.25">
      <c r="B167">
        <v>4100</v>
      </c>
      <c r="C167">
        <v>-37.799999999999997</v>
      </c>
      <c r="D167">
        <f t="shared" si="6"/>
        <v>3.142072077300315E-10</v>
      </c>
      <c r="E167" s="3">
        <f t="shared" si="7"/>
        <v>-3.8203832551202765</v>
      </c>
      <c r="F167" s="3">
        <f t="shared" si="8"/>
        <v>73.020383255120279</v>
      </c>
    </row>
    <row r="168" spans="2:6" x14ac:dyDescent="0.25">
      <c r="B168">
        <v>4125</v>
      </c>
      <c r="C168">
        <v>-37</v>
      </c>
      <c r="D168">
        <f t="shared" si="6"/>
        <v>3.4243334415097012E-10</v>
      </c>
      <c r="E168" s="3">
        <f t="shared" si="7"/>
        <v>-3.0203832551202794</v>
      </c>
      <c r="F168" s="3">
        <f t="shared" si="8"/>
        <v>73.020383255120279</v>
      </c>
    </row>
    <row r="169" spans="2:6" x14ac:dyDescent="0.25">
      <c r="B169">
        <v>4150</v>
      </c>
      <c r="C169">
        <v>-36.1</v>
      </c>
      <c r="D169">
        <f t="shared" si="6"/>
        <v>3.7753037833931294E-10</v>
      </c>
      <c r="E169" s="3">
        <f t="shared" si="7"/>
        <v>-2.1203832551202879</v>
      </c>
      <c r="F169" s="3">
        <f t="shared" si="8"/>
        <v>73.020383255120294</v>
      </c>
    </row>
    <row r="170" spans="2:6" x14ac:dyDescent="0.25">
      <c r="B170">
        <v>4175</v>
      </c>
      <c r="C170">
        <v>-35</v>
      </c>
      <c r="D170">
        <f t="shared" si="6"/>
        <v>4.2593518803327424E-10</v>
      </c>
      <c r="E170" s="3">
        <f t="shared" si="7"/>
        <v>-1.0203832551202794</v>
      </c>
      <c r="F170" s="3">
        <f t="shared" si="8"/>
        <v>73.020383255120279</v>
      </c>
    </row>
    <row r="171" spans="2:6" x14ac:dyDescent="0.25">
      <c r="B171">
        <v>4200</v>
      </c>
      <c r="C171">
        <v>-33.6</v>
      </c>
      <c r="D171">
        <f t="shared" si="6"/>
        <v>4.9745145972715092E-10</v>
      </c>
      <c r="E171" s="3">
        <f t="shared" si="7"/>
        <v>0.37961674487971209</v>
      </c>
      <c r="F171" s="3">
        <f t="shared" si="8"/>
        <v>73.020383255120294</v>
      </c>
    </row>
    <row r="172" spans="2:6" x14ac:dyDescent="0.25">
      <c r="B172">
        <v>4225</v>
      </c>
      <c r="C172">
        <v>-32.200000000000003</v>
      </c>
      <c r="D172">
        <f t="shared" si="6"/>
        <v>5.8099619306154511E-10</v>
      </c>
      <c r="E172" s="3">
        <f t="shared" si="7"/>
        <v>1.7796167448797178</v>
      </c>
      <c r="F172" s="3">
        <f t="shared" si="8"/>
        <v>73.020383255120279</v>
      </c>
    </row>
    <row r="173" spans="2:6" x14ac:dyDescent="0.25">
      <c r="B173">
        <v>4250</v>
      </c>
      <c r="C173">
        <v>-31</v>
      </c>
      <c r="D173">
        <f t="shared" si="6"/>
        <v>6.6314892500339919E-10</v>
      </c>
      <c r="E173" s="3">
        <f t="shared" si="7"/>
        <v>2.9796167448797206</v>
      </c>
      <c r="F173" s="3">
        <f t="shared" si="8"/>
        <v>73.020383255120279</v>
      </c>
    </row>
    <row r="174" spans="2:6" x14ac:dyDescent="0.25">
      <c r="B174">
        <v>4275</v>
      </c>
      <c r="C174">
        <v>-30</v>
      </c>
      <c r="D174">
        <f t="shared" si="6"/>
        <v>7.3971407255400447E-10</v>
      </c>
      <c r="E174" s="3">
        <f t="shared" si="7"/>
        <v>3.9796167448797206</v>
      </c>
      <c r="F174" s="3">
        <f t="shared" si="8"/>
        <v>73.020383255120279</v>
      </c>
    </row>
    <row r="175" spans="2:6" x14ac:dyDescent="0.25">
      <c r="B175">
        <v>4300</v>
      </c>
      <c r="C175">
        <v>-29.1</v>
      </c>
      <c r="D175">
        <f t="shared" si="6"/>
        <v>8.1570203244783023E-10</v>
      </c>
      <c r="E175" s="3">
        <f t="shared" si="7"/>
        <v>4.8796167448797121</v>
      </c>
      <c r="F175" s="3">
        <f t="shared" si="8"/>
        <v>73.020383255120294</v>
      </c>
    </row>
    <row r="176" spans="2:6" x14ac:dyDescent="0.25">
      <c r="B176">
        <v>4325</v>
      </c>
      <c r="C176">
        <v>-28.5</v>
      </c>
      <c r="D176">
        <f t="shared" si="6"/>
        <v>8.6898821800796229E-10</v>
      </c>
      <c r="E176" s="3">
        <f t="shared" si="7"/>
        <v>5.4796167448797206</v>
      </c>
      <c r="F176" s="3">
        <f t="shared" si="8"/>
        <v>73.020383255120279</v>
      </c>
    </row>
    <row r="177" spans="2:6" x14ac:dyDescent="0.25">
      <c r="B177">
        <v>4350</v>
      </c>
      <c r="C177">
        <v>-28.1</v>
      </c>
      <c r="D177">
        <f t="shared" si="6"/>
        <v>9.0471281713971483E-10</v>
      </c>
      <c r="E177" s="3">
        <f t="shared" si="7"/>
        <v>5.8796167448797121</v>
      </c>
      <c r="F177" s="3">
        <f t="shared" si="8"/>
        <v>73.020383255120294</v>
      </c>
    </row>
    <row r="178" spans="2:6" x14ac:dyDescent="0.25">
      <c r="B178">
        <v>4375</v>
      </c>
      <c r="C178">
        <v>-27.8</v>
      </c>
      <c r="D178">
        <f t="shared" si="6"/>
        <v>9.3115492069511754E-10</v>
      </c>
      <c r="E178" s="3">
        <f t="shared" si="7"/>
        <v>6.1796167448797235</v>
      </c>
      <c r="F178" s="3">
        <f t="shared" si="8"/>
        <v>73.020383255120279</v>
      </c>
    </row>
    <row r="179" spans="2:6" x14ac:dyDescent="0.25">
      <c r="B179">
        <v>4400</v>
      </c>
      <c r="C179">
        <v>-27.6</v>
      </c>
      <c r="D179">
        <f t="shared" si="6"/>
        <v>9.4743041697803596E-10</v>
      </c>
      <c r="E179" s="3">
        <f t="shared" si="7"/>
        <v>6.3796167448797121</v>
      </c>
      <c r="F179" s="3">
        <f t="shared" si="8"/>
        <v>73.020383255120294</v>
      </c>
    </row>
    <row r="180" spans="2:6" x14ac:dyDescent="0.25">
      <c r="B180">
        <v>4425</v>
      </c>
      <c r="C180">
        <v>-27.5</v>
      </c>
      <c r="D180">
        <f t="shared" si="6"/>
        <v>9.5298644842617033E-10</v>
      </c>
      <c r="E180" s="3">
        <f t="shared" si="7"/>
        <v>6.4796167448797206</v>
      </c>
      <c r="F180" s="3">
        <f t="shared" si="8"/>
        <v>73.020383255120279</v>
      </c>
    </row>
    <row r="181" spans="2:6" x14ac:dyDescent="0.25">
      <c r="B181">
        <v>4450</v>
      </c>
      <c r="C181">
        <v>-27.2</v>
      </c>
      <c r="D181">
        <f t="shared" si="6"/>
        <v>9.8093445447228248E-10</v>
      </c>
      <c r="E181" s="3">
        <f t="shared" si="7"/>
        <v>6.7796167448797178</v>
      </c>
      <c r="F181" s="3">
        <f t="shared" si="8"/>
        <v>73.020383255120279</v>
      </c>
    </row>
    <row r="182" spans="2:6" x14ac:dyDescent="0.25">
      <c r="B182">
        <v>4475</v>
      </c>
      <c r="C182">
        <v>-26.7</v>
      </c>
      <c r="D182">
        <f t="shared" si="6"/>
        <v>1.0332536791044916E-9</v>
      </c>
      <c r="E182" s="3">
        <f t="shared" si="7"/>
        <v>7.2796167448797178</v>
      </c>
      <c r="F182" s="3">
        <f t="shared" si="8"/>
        <v>73.020383255120279</v>
      </c>
    </row>
    <row r="183" spans="2:6" x14ac:dyDescent="0.25">
      <c r="B183">
        <v>4500</v>
      </c>
      <c r="C183">
        <v>-26.2</v>
      </c>
      <c r="D183">
        <f t="shared" si="6"/>
        <v>1.0883973763743255E-9</v>
      </c>
      <c r="E183" s="3">
        <f t="shared" si="7"/>
        <v>7.7796167448797178</v>
      </c>
      <c r="F183" s="3">
        <f t="shared" si="8"/>
        <v>73.020383255120279</v>
      </c>
    </row>
    <row r="184" spans="2:6" x14ac:dyDescent="0.25">
      <c r="B184">
        <v>4525</v>
      </c>
      <c r="C184">
        <v>-26.1</v>
      </c>
      <c r="D184">
        <f t="shared" si="6"/>
        <v>1.0949175487398654E-9</v>
      </c>
      <c r="E184" s="3">
        <f t="shared" si="7"/>
        <v>7.8796167448797121</v>
      </c>
      <c r="F184" s="3">
        <f t="shared" si="8"/>
        <v>73.020383255120294</v>
      </c>
    </row>
    <row r="185" spans="2:6" x14ac:dyDescent="0.25">
      <c r="B185">
        <v>4550</v>
      </c>
      <c r="C185">
        <v>-25.9</v>
      </c>
      <c r="D185">
        <f t="shared" si="6"/>
        <v>1.1142652929114371E-9</v>
      </c>
      <c r="E185" s="3">
        <f t="shared" si="7"/>
        <v>8.0796167448797149</v>
      </c>
      <c r="F185" s="3">
        <f t="shared" si="8"/>
        <v>73.020383255120279</v>
      </c>
    </row>
    <row r="186" spans="2:6" x14ac:dyDescent="0.25">
      <c r="B186">
        <v>4575</v>
      </c>
      <c r="C186">
        <v>-25.6</v>
      </c>
      <c r="D186">
        <f t="shared" si="6"/>
        <v>1.14712013169349E-9</v>
      </c>
      <c r="E186" s="3">
        <f t="shared" si="7"/>
        <v>8.3796167448797263</v>
      </c>
      <c r="F186" s="3">
        <f t="shared" si="8"/>
        <v>73.020383255120279</v>
      </c>
    </row>
    <row r="187" spans="2:6" x14ac:dyDescent="0.25">
      <c r="B187">
        <v>4600</v>
      </c>
      <c r="C187">
        <v>-25.2</v>
      </c>
      <c r="D187">
        <f t="shared" si="6"/>
        <v>1.1946540736035273E-9</v>
      </c>
      <c r="E187" s="3">
        <f t="shared" si="7"/>
        <v>8.7796167448797178</v>
      </c>
      <c r="F187" s="3">
        <f t="shared" si="8"/>
        <v>73.020383255120279</v>
      </c>
    </row>
    <row r="188" spans="2:6" x14ac:dyDescent="0.25">
      <c r="B188">
        <v>4625</v>
      </c>
      <c r="C188">
        <v>-24.8</v>
      </c>
      <c r="D188">
        <f t="shared" si="6"/>
        <v>1.2441944591073636E-9</v>
      </c>
      <c r="E188" s="3">
        <f t="shared" si="7"/>
        <v>9.1796167448797235</v>
      </c>
      <c r="F188" s="3">
        <f t="shared" si="8"/>
        <v>73.020383255120279</v>
      </c>
    </row>
    <row r="189" spans="2:6" x14ac:dyDescent="0.25">
      <c r="B189">
        <v>4650</v>
      </c>
      <c r="C189">
        <v>-24.7</v>
      </c>
      <c r="D189">
        <f t="shared" si="6"/>
        <v>1.2518348769266047E-9</v>
      </c>
      <c r="E189" s="3">
        <f t="shared" si="7"/>
        <v>9.2796167448797178</v>
      </c>
      <c r="F189" s="3">
        <f t="shared" si="8"/>
        <v>73.020383255120279</v>
      </c>
    </row>
    <row r="190" spans="2:6" x14ac:dyDescent="0.25">
      <c r="B190">
        <v>4675</v>
      </c>
      <c r="C190">
        <v>-24.7</v>
      </c>
      <c r="D190">
        <f t="shared" si="6"/>
        <v>1.2451405727719095E-9</v>
      </c>
      <c r="E190" s="3">
        <f t="shared" si="7"/>
        <v>9.2796167448797178</v>
      </c>
      <c r="F190" s="3">
        <f t="shared" si="8"/>
        <v>73.020383255120279</v>
      </c>
    </row>
    <row r="191" spans="2:6" x14ac:dyDescent="0.25">
      <c r="B191">
        <v>4700</v>
      </c>
      <c r="C191">
        <v>-24.7</v>
      </c>
      <c r="D191">
        <f t="shared" si="6"/>
        <v>1.238517484618872E-9</v>
      </c>
      <c r="E191" s="3">
        <f t="shared" si="7"/>
        <v>9.2796167448797178</v>
      </c>
      <c r="F191" s="3">
        <f t="shared" si="8"/>
        <v>73.020383255120279</v>
      </c>
    </row>
    <row r="192" spans="2:6" x14ac:dyDescent="0.25">
      <c r="B192">
        <v>4725</v>
      </c>
      <c r="C192">
        <v>-24.7</v>
      </c>
      <c r="D192">
        <f t="shared" si="6"/>
        <v>1.2319644820547539E-9</v>
      </c>
      <c r="E192" s="3">
        <f t="shared" si="7"/>
        <v>9.2796167448797178</v>
      </c>
      <c r="F192" s="3">
        <f t="shared" si="8"/>
        <v>73.020383255120279</v>
      </c>
    </row>
    <row r="193" spans="2:6" x14ac:dyDescent="0.25">
      <c r="B193">
        <v>4750</v>
      </c>
      <c r="C193">
        <v>-24.7</v>
      </c>
      <c r="D193">
        <f t="shared" si="6"/>
        <v>1.2254804584649912E-9</v>
      </c>
      <c r="E193" s="3">
        <f t="shared" si="7"/>
        <v>9.2796167448797178</v>
      </c>
      <c r="F193" s="3">
        <f t="shared" si="8"/>
        <v>73.020383255120279</v>
      </c>
    </row>
    <row r="194" spans="2:6" x14ac:dyDescent="0.25">
      <c r="B194">
        <v>4775</v>
      </c>
      <c r="C194">
        <v>-24.7</v>
      </c>
      <c r="D194">
        <f t="shared" si="6"/>
        <v>1.2190643304102017E-9</v>
      </c>
      <c r="E194" s="3">
        <f t="shared" si="7"/>
        <v>9.2796167448797178</v>
      </c>
      <c r="F194" s="3">
        <f t="shared" si="8"/>
        <v>73.020383255120279</v>
      </c>
    </row>
    <row r="195" spans="2:6" x14ac:dyDescent="0.25">
      <c r="B195">
        <v>4800</v>
      </c>
      <c r="C195">
        <v>-24.7</v>
      </c>
      <c r="D195">
        <f t="shared" si="6"/>
        <v>1.212715037022649E-9</v>
      </c>
      <c r="E195" s="3">
        <f t="shared" si="7"/>
        <v>9.2796167448797178</v>
      </c>
      <c r="F195" s="3">
        <f t="shared" si="8"/>
        <v>73.020383255120279</v>
      </c>
    </row>
    <row r="196" spans="2:6" x14ac:dyDescent="0.25">
      <c r="B196">
        <v>4825</v>
      </c>
      <c r="C196">
        <v>-24.7</v>
      </c>
      <c r="D196">
        <f t="shared" ref="D196:D243" si="9">10^(((C196-80-(20*(LOG10(B196)))))/20)</f>
        <v>1.2064315394214907E-9</v>
      </c>
      <c r="E196" s="3">
        <f t="shared" ref="E196:E243" si="10">C196+90+(20*LOG(7.071))-73.01</f>
        <v>9.2796167448797178</v>
      </c>
      <c r="F196" s="3">
        <f t="shared" ref="F196:F243" si="11">C196+107-E196</f>
        <v>73.020383255120279</v>
      </c>
    </row>
    <row r="197" spans="2:6" x14ac:dyDescent="0.25">
      <c r="B197">
        <v>4850</v>
      </c>
      <c r="C197">
        <v>-24.6</v>
      </c>
      <c r="D197">
        <f t="shared" si="9"/>
        <v>1.2141106295991524E-9</v>
      </c>
      <c r="E197" s="3">
        <f t="shared" si="10"/>
        <v>9.3796167448797263</v>
      </c>
      <c r="F197" s="3">
        <f t="shared" si="11"/>
        <v>73.020383255120279</v>
      </c>
    </row>
    <row r="198" spans="2:6" x14ac:dyDescent="0.25">
      <c r="B198">
        <v>4875</v>
      </c>
      <c r="C198">
        <v>-24.3</v>
      </c>
      <c r="D198">
        <f t="shared" si="9"/>
        <v>1.2503320969029088E-9</v>
      </c>
      <c r="E198" s="3">
        <f t="shared" si="10"/>
        <v>9.6796167448797235</v>
      </c>
      <c r="F198" s="3">
        <f t="shared" si="11"/>
        <v>73.020383255120279</v>
      </c>
    </row>
    <row r="199" spans="2:6" x14ac:dyDescent="0.25">
      <c r="B199">
        <v>4900</v>
      </c>
      <c r="C199">
        <v>-24</v>
      </c>
      <c r="D199">
        <f t="shared" si="9"/>
        <v>1.2876680499595794E-9</v>
      </c>
      <c r="E199" s="3">
        <f t="shared" si="10"/>
        <v>9.9796167448797206</v>
      </c>
      <c r="F199" s="3">
        <f t="shared" si="11"/>
        <v>73.020383255120279</v>
      </c>
    </row>
    <row r="200" spans="2:6" x14ac:dyDescent="0.25">
      <c r="B200">
        <v>4925</v>
      </c>
      <c r="C200">
        <v>-23.9</v>
      </c>
      <c r="D200">
        <f t="shared" si="9"/>
        <v>1.2959664694224323E-9</v>
      </c>
      <c r="E200" s="3">
        <f t="shared" si="10"/>
        <v>10.079616744879715</v>
      </c>
      <c r="F200" s="3">
        <f t="shared" si="11"/>
        <v>73.020383255120279</v>
      </c>
    </row>
    <row r="201" spans="2:6" x14ac:dyDescent="0.25">
      <c r="B201">
        <v>4950</v>
      </c>
      <c r="C201">
        <v>-23.9</v>
      </c>
      <c r="D201">
        <f t="shared" si="9"/>
        <v>1.2894211842233246E-9</v>
      </c>
      <c r="E201" s="3">
        <f t="shared" si="10"/>
        <v>10.079616744879715</v>
      </c>
      <c r="F201" s="3">
        <f t="shared" si="11"/>
        <v>73.020383255120279</v>
      </c>
    </row>
    <row r="202" spans="2:6" x14ac:dyDescent="0.25">
      <c r="B202">
        <v>4975</v>
      </c>
      <c r="C202">
        <v>-23.8</v>
      </c>
      <c r="D202">
        <f t="shared" si="9"/>
        <v>1.297797445295785E-9</v>
      </c>
      <c r="E202" s="3">
        <f t="shared" si="10"/>
        <v>10.179616744879723</v>
      </c>
      <c r="F202" s="3">
        <f t="shared" si="11"/>
        <v>73.020383255120279</v>
      </c>
    </row>
    <row r="203" spans="2:6" x14ac:dyDescent="0.25">
      <c r="B203">
        <v>5000</v>
      </c>
      <c r="C203">
        <v>-23.6</v>
      </c>
      <c r="D203">
        <f t="shared" si="9"/>
        <v>1.3213868960151885E-9</v>
      </c>
      <c r="E203" s="3">
        <f t="shared" si="10"/>
        <v>10.379616744879726</v>
      </c>
      <c r="F203" s="3">
        <f t="shared" si="11"/>
        <v>73.020383255120279</v>
      </c>
    </row>
    <row r="204" spans="2:6" x14ac:dyDescent="0.25">
      <c r="B204">
        <v>5025</v>
      </c>
      <c r="C204">
        <v>-23.5</v>
      </c>
      <c r="D204">
        <f t="shared" si="9"/>
        <v>1.3300376469027125E-9</v>
      </c>
      <c r="E204" s="3">
        <f t="shared" si="10"/>
        <v>10.479616744879721</v>
      </c>
      <c r="F204" s="3">
        <f t="shared" si="11"/>
        <v>73.020383255120279</v>
      </c>
    </row>
    <row r="205" spans="2:6" x14ac:dyDescent="0.25">
      <c r="B205">
        <v>5050</v>
      </c>
      <c r="C205">
        <v>-23.5</v>
      </c>
      <c r="D205">
        <f t="shared" si="9"/>
        <v>1.3234533021160687E-9</v>
      </c>
      <c r="E205" s="3">
        <f t="shared" si="10"/>
        <v>10.479616744879721</v>
      </c>
      <c r="F205" s="3">
        <f t="shared" si="11"/>
        <v>73.020383255120279</v>
      </c>
    </row>
    <row r="206" spans="2:6" x14ac:dyDescent="0.25">
      <c r="B206">
        <v>5075</v>
      </c>
      <c r="C206">
        <v>-23.6</v>
      </c>
      <c r="D206">
        <f t="shared" si="9"/>
        <v>1.3018590108524045E-9</v>
      </c>
      <c r="E206" s="3">
        <f t="shared" si="10"/>
        <v>10.379616744879726</v>
      </c>
      <c r="F206" s="3">
        <f t="shared" si="11"/>
        <v>73.020383255120279</v>
      </c>
    </row>
    <row r="207" spans="2:6" x14ac:dyDescent="0.25">
      <c r="B207">
        <v>5100</v>
      </c>
      <c r="C207">
        <v>-23.8</v>
      </c>
      <c r="D207">
        <f t="shared" si="9"/>
        <v>1.2659886843816741E-9</v>
      </c>
      <c r="E207" s="3">
        <f t="shared" si="10"/>
        <v>10.179616744879723</v>
      </c>
      <c r="F207" s="3">
        <f t="shared" si="11"/>
        <v>73.020383255120279</v>
      </c>
    </row>
    <row r="208" spans="2:6" x14ac:dyDescent="0.25">
      <c r="B208">
        <v>5125</v>
      </c>
      <c r="C208">
        <v>-24.1</v>
      </c>
      <c r="D208">
        <f t="shared" si="9"/>
        <v>1.2170435814291079E-9</v>
      </c>
      <c r="E208" s="3">
        <f t="shared" si="10"/>
        <v>9.8796167448797263</v>
      </c>
      <c r="F208" s="3">
        <f t="shared" si="11"/>
        <v>73.020383255120279</v>
      </c>
    </row>
    <row r="209" spans="2:6" x14ac:dyDescent="0.25">
      <c r="B209">
        <v>5150</v>
      </c>
      <c r="C209">
        <v>-24.2</v>
      </c>
      <c r="D209">
        <f t="shared" si="9"/>
        <v>1.1972718482747222E-9</v>
      </c>
      <c r="E209" s="3">
        <f t="shared" si="10"/>
        <v>9.7796167448797178</v>
      </c>
      <c r="F209" s="3">
        <f t="shared" si="11"/>
        <v>73.020383255120279</v>
      </c>
    </row>
    <row r="210" spans="2:6" x14ac:dyDescent="0.25">
      <c r="B210">
        <v>5175</v>
      </c>
      <c r="C210">
        <v>-24.3</v>
      </c>
      <c r="D210">
        <f t="shared" si="9"/>
        <v>1.1778490767925965E-9</v>
      </c>
      <c r="E210" s="3">
        <f t="shared" si="10"/>
        <v>9.6796167448797235</v>
      </c>
      <c r="F210" s="3">
        <f t="shared" si="11"/>
        <v>73.020383255120279</v>
      </c>
    </row>
    <row r="211" spans="2:6" x14ac:dyDescent="0.25">
      <c r="B211">
        <v>5200</v>
      </c>
      <c r="C211">
        <v>-24.6</v>
      </c>
      <c r="D211">
        <f t="shared" si="9"/>
        <v>1.1323916449145961E-9</v>
      </c>
      <c r="E211" s="3">
        <f t="shared" si="10"/>
        <v>9.3796167448797263</v>
      </c>
      <c r="F211" s="3">
        <f t="shared" si="11"/>
        <v>73.020383255120279</v>
      </c>
    </row>
    <row r="212" spans="2:6" x14ac:dyDescent="0.25">
      <c r="B212">
        <v>5225</v>
      </c>
      <c r="C212">
        <v>-25</v>
      </c>
      <c r="D212">
        <f t="shared" si="9"/>
        <v>1.0762513400772215E-9</v>
      </c>
      <c r="E212" s="3">
        <f t="shared" si="10"/>
        <v>8.9796167448797206</v>
      </c>
      <c r="F212" s="3">
        <f t="shared" si="11"/>
        <v>73.020383255120279</v>
      </c>
    </row>
    <row r="213" spans="2:6" x14ac:dyDescent="0.25">
      <c r="B213">
        <v>5250</v>
      </c>
      <c r="C213">
        <v>-25.4</v>
      </c>
      <c r="D213">
        <f t="shared" si="9"/>
        <v>1.0229177073719078E-9</v>
      </c>
      <c r="E213" s="3">
        <f t="shared" si="10"/>
        <v>8.5796167448797149</v>
      </c>
      <c r="F213" s="3">
        <f t="shared" si="11"/>
        <v>73.020383255120279</v>
      </c>
    </row>
    <row r="214" spans="2:6" x14ac:dyDescent="0.25">
      <c r="B214">
        <v>5275</v>
      </c>
      <c r="C214">
        <v>-25.4</v>
      </c>
      <c r="D214">
        <f t="shared" si="9"/>
        <v>1.0180697561521352E-9</v>
      </c>
      <c r="E214" s="3">
        <f t="shared" si="10"/>
        <v>8.5796167448797149</v>
      </c>
      <c r="F214" s="3">
        <f t="shared" si="11"/>
        <v>73.020383255120279</v>
      </c>
    </row>
    <row r="215" spans="2:6" x14ac:dyDescent="0.25">
      <c r="B215">
        <v>5300</v>
      </c>
      <c r="C215">
        <v>-25.4</v>
      </c>
      <c r="D215">
        <f t="shared" si="9"/>
        <v>1.0132675403212275E-9</v>
      </c>
      <c r="E215" s="3">
        <f t="shared" si="10"/>
        <v>8.5796167448797149</v>
      </c>
      <c r="F215" s="3">
        <f t="shared" si="11"/>
        <v>73.020383255120279</v>
      </c>
    </row>
    <row r="216" spans="2:6" x14ac:dyDescent="0.25">
      <c r="B216">
        <v>5325</v>
      </c>
      <c r="C216">
        <v>-25.6</v>
      </c>
      <c r="D216">
        <f t="shared" si="9"/>
        <v>9.8555391596201265E-10</v>
      </c>
      <c r="E216" s="3">
        <f t="shared" si="10"/>
        <v>8.3796167448797263</v>
      </c>
      <c r="F216" s="3">
        <f t="shared" si="11"/>
        <v>73.020383255120279</v>
      </c>
    </row>
    <row r="217" spans="2:6" x14ac:dyDescent="0.25">
      <c r="B217">
        <v>5350</v>
      </c>
      <c r="C217">
        <v>-26</v>
      </c>
      <c r="D217">
        <f t="shared" si="9"/>
        <v>9.3679856752760838E-10</v>
      </c>
      <c r="E217" s="3">
        <f t="shared" si="10"/>
        <v>7.9796167448797206</v>
      </c>
      <c r="F217" s="3">
        <f t="shared" si="11"/>
        <v>73.020383255120279</v>
      </c>
    </row>
    <row r="218" spans="2:6" x14ac:dyDescent="0.25">
      <c r="B218">
        <v>5375</v>
      </c>
      <c r="C218">
        <v>-26.4</v>
      </c>
      <c r="D218">
        <f t="shared" si="9"/>
        <v>8.9047459036769626E-10</v>
      </c>
      <c r="E218" s="3">
        <f t="shared" si="10"/>
        <v>7.5796167448797149</v>
      </c>
      <c r="F218" s="3">
        <f t="shared" si="11"/>
        <v>73.020383255120279</v>
      </c>
    </row>
    <row r="219" spans="2:6" x14ac:dyDescent="0.25">
      <c r="B219">
        <v>5400</v>
      </c>
      <c r="C219">
        <v>-26.4</v>
      </c>
      <c r="D219">
        <f t="shared" si="9"/>
        <v>8.8635202281970108E-10</v>
      </c>
      <c r="E219" s="3">
        <f t="shared" si="10"/>
        <v>7.5796167448797149</v>
      </c>
      <c r="F219" s="3">
        <f t="shared" si="11"/>
        <v>73.020383255120279</v>
      </c>
    </row>
    <row r="220" spans="2:6" x14ac:dyDescent="0.25">
      <c r="B220">
        <v>5425</v>
      </c>
      <c r="C220">
        <v>-26.3</v>
      </c>
      <c r="D220">
        <f t="shared" si="9"/>
        <v>8.9248362688313056E-10</v>
      </c>
      <c r="E220" s="3">
        <f t="shared" si="10"/>
        <v>7.6796167448797235</v>
      </c>
      <c r="F220" s="3">
        <f t="shared" si="11"/>
        <v>73.020383255120279</v>
      </c>
    </row>
    <row r="221" spans="2:6" x14ac:dyDescent="0.25">
      <c r="B221">
        <v>5450</v>
      </c>
      <c r="C221">
        <v>-26.4</v>
      </c>
      <c r="D221">
        <f t="shared" si="9"/>
        <v>8.7822035288557118E-10</v>
      </c>
      <c r="E221" s="3">
        <f t="shared" si="10"/>
        <v>7.5796167448797149</v>
      </c>
      <c r="F221" s="3">
        <f t="shared" si="11"/>
        <v>73.020383255120279</v>
      </c>
    </row>
    <row r="222" spans="2:6" x14ac:dyDescent="0.25">
      <c r="B222">
        <v>5475</v>
      </c>
      <c r="C222">
        <v>-26.6</v>
      </c>
      <c r="D222">
        <f t="shared" si="9"/>
        <v>8.5431076034191448E-10</v>
      </c>
      <c r="E222" s="3">
        <f t="shared" si="10"/>
        <v>7.3796167448797121</v>
      </c>
      <c r="F222" s="3">
        <f t="shared" si="11"/>
        <v>73.020383255120294</v>
      </c>
    </row>
    <row r="223" spans="2:6" x14ac:dyDescent="0.25">
      <c r="B223">
        <v>5500</v>
      </c>
      <c r="C223">
        <v>-26.7</v>
      </c>
      <c r="D223">
        <f t="shared" si="9"/>
        <v>8.4069276618046855E-10</v>
      </c>
      <c r="E223" s="3">
        <f t="shared" si="10"/>
        <v>7.2796167448797178</v>
      </c>
      <c r="F223" s="3">
        <f t="shared" si="11"/>
        <v>73.020383255120279</v>
      </c>
    </row>
    <row r="224" spans="2:6" x14ac:dyDescent="0.25">
      <c r="B224">
        <v>5525</v>
      </c>
      <c r="C224">
        <v>-26.7</v>
      </c>
      <c r="D224">
        <f t="shared" si="9"/>
        <v>8.3688872651449873E-10</v>
      </c>
      <c r="E224" s="3">
        <f t="shared" si="10"/>
        <v>7.2796167448797178</v>
      </c>
      <c r="F224" s="3">
        <f t="shared" si="11"/>
        <v>73.020383255120279</v>
      </c>
    </row>
    <row r="225" spans="2:6" x14ac:dyDescent="0.25">
      <c r="B225">
        <v>5550</v>
      </c>
      <c r="C225">
        <v>-26.5</v>
      </c>
      <c r="D225">
        <f t="shared" si="9"/>
        <v>8.5252479092158509E-10</v>
      </c>
      <c r="E225" s="3">
        <f t="shared" si="10"/>
        <v>7.4796167448797206</v>
      </c>
      <c r="F225" s="3">
        <f t="shared" si="11"/>
        <v>73.020383255120279</v>
      </c>
    </row>
    <row r="226" spans="2:6" x14ac:dyDescent="0.25">
      <c r="B226">
        <v>5575</v>
      </c>
      <c r="C226">
        <v>-26.7</v>
      </c>
      <c r="D226">
        <f t="shared" si="9"/>
        <v>8.2938299802557676E-10</v>
      </c>
      <c r="E226" s="3">
        <f t="shared" si="10"/>
        <v>7.2796167448797178</v>
      </c>
      <c r="F226" s="3">
        <f t="shared" si="11"/>
        <v>73.020383255120279</v>
      </c>
    </row>
    <row r="227" spans="2:6" x14ac:dyDescent="0.25">
      <c r="B227">
        <v>5600</v>
      </c>
      <c r="C227">
        <v>-27.2</v>
      </c>
      <c r="D227">
        <f t="shared" si="9"/>
        <v>7.7949255757172404E-10</v>
      </c>
      <c r="E227" s="3">
        <f t="shared" si="10"/>
        <v>6.7796167448797178</v>
      </c>
      <c r="F227" s="3">
        <f t="shared" si="11"/>
        <v>73.020383255120279</v>
      </c>
    </row>
    <row r="228" spans="2:6" x14ac:dyDescent="0.25">
      <c r="B228">
        <v>5625</v>
      </c>
      <c r="C228">
        <v>-27.6</v>
      </c>
      <c r="D228">
        <f t="shared" si="9"/>
        <v>7.4110112616948419E-10</v>
      </c>
      <c r="E228" s="3">
        <f t="shared" si="10"/>
        <v>6.3796167448797121</v>
      </c>
      <c r="F228" s="3">
        <f t="shared" si="11"/>
        <v>73.020383255120294</v>
      </c>
    </row>
    <row r="229" spans="2:6" x14ac:dyDescent="0.25">
      <c r="B229">
        <v>5650</v>
      </c>
      <c r="C229">
        <v>-27.7</v>
      </c>
      <c r="D229">
        <f t="shared" si="9"/>
        <v>7.2937613999527296E-10</v>
      </c>
      <c r="E229" s="3">
        <f t="shared" si="10"/>
        <v>6.2796167448797178</v>
      </c>
      <c r="F229" s="3">
        <f t="shared" si="11"/>
        <v>73.020383255120279</v>
      </c>
    </row>
    <row r="230" spans="2:6" x14ac:dyDescent="0.25">
      <c r="B230">
        <v>5675</v>
      </c>
      <c r="C230">
        <v>-27.6</v>
      </c>
      <c r="D230">
        <f t="shared" si="9"/>
        <v>7.3457160082878376E-10</v>
      </c>
      <c r="E230" s="3">
        <f t="shared" si="10"/>
        <v>6.3796167448797121</v>
      </c>
      <c r="F230" s="3">
        <f t="shared" si="11"/>
        <v>73.020383255120294</v>
      </c>
    </row>
    <row r="231" spans="2:6" x14ac:dyDescent="0.25">
      <c r="B231">
        <v>5700</v>
      </c>
      <c r="C231">
        <v>-27.6</v>
      </c>
      <c r="D231">
        <f t="shared" si="9"/>
        <v>7.3134979556198959E-10</v>
      </c>
      <c r="E231" s="3">
        <f t="shared" si="10"/>
        <v>6.3796167448797121</v>
      </c>
      <c r="F231" s="3">
        <f t="shared" si="11"/>
        <v>73.020383255120294</v>
      </c>
    </row>
    <row r="232" spans="2:6" x14ac:dyDescent="0.25">
      <c r="B232">
        <v>5725</v>
      </c>
      <c r="C232">
        <v>-28</v>
      </c>
      <c r="D232">
        <f t="shared" si="9"/>
        <v>6.9538370402357501E-10</v>
      </c>
      <c r="E232" s="3">
        <f t="shared" si="10"/>
        <v>5.9796167448797206</v>
      </c>
      <c r="F232" s="3">
        <f t="shared" si="11"/>
        <v>73.020383255120279</v>
      </c>
    </row>
    <row r="233" spans="2:6" x14ac:dyDescent="0.25">
      <c r="B233">
        <v>5750</v>
      </c>
      <c r="C233">
        <v>-28.5</v>
      </c>
      <c r="D233">
        <f t="shared" si="9"/>
        <v>6.5363026832772598E-10</v>
      </c>
      <c r="E233" s="3">
        <f t="shared" si="10"/>
        <v>5.4796167448797206</v>
      </c>
      <c r="F233" s="3">
        <f t="shared" si="11"/>
        <v>73.020383255120279</v>
      </c>
    </row>
    <row r="234" spans="2:6" x14ac:dyDescent="0.25">
      <c r="B234">
        <v>5775</v>
      </c>
      <c r="C234">
        <v>-28.6</v>
      </c>
      <c r="D234">
        <f t="shared" si="9"/>
        <v>6.4335104605570907E-10</v>
      </c>
      <c r="E234" s="3">
        <f t="shared" si="10"/>
        <v>5.3796167448797121</v>
      </c>
      <c r="F234" s="3">
        <f t="shared" si="11"/>
        <v>73.020383255120294</v>
      </c>
    </row>
    <row r="235" spans="2:6" x14ac:dyDescent="0.25">
      <c r="B235">
        <v>5800</v>
      </c>
      <c r="C235">
        <v>-28.4</v>
      </c>
      <c r="D235">
        <f t="shared" si="9"/>
        <v>6.554989591733773E-10</v>
      </c>
      <c r="E235" s="3">
        <f t="shared" si="10"/>
        <v>5.5796167448797149</v>
      </c>
      <c r="F235" s="3">
        <f t="shared" si="11"/>
        <v>73.020383255120279</v>
      </c>
    </row>
    <row r="236" spans="2:6" x14ac:dyDescent="0.25">
      <c r="B236">
        <v>5825</v>
      </c>
      <c r="C236">
        <v>-28.6</v>
      </c>
      <c r="D236">
        <f t="shared" si="9"/>
        <v>6.3782871948012199E-10</v>
      </c>
      <c r="E236" s="3">
        <f t="shared" si="10"/>
        <v>5.3796167448797121</v>
      </c>
      <c r="F236" s="3">
        <f t="shared" si="11"/>
        <v>73.020383255120294</v>
      </c>
    </row>
    <row r="237" spans="2:6" x14ac:dyDescent="0.25">
      <c r="B237">
        <v>5850</v>
      </c>
      <c r="C237">
        <v>-28.5</v>
      </c>
      <c r="D237">
        <f t="shared" si="9"/>
        <v>6.4245710134776764E-10</v>
      </c>
      <c r="E237" s="3">
        <f t="shared" si="10"/>
        <v>5.4796167448797206</v>
      </c>
      <c r="F237" s="3">
        <f t="shared" si="11"/>
        <v>73.020383255120279</v>
      </c>
    </row>
    <row r="238" spans="2:6" x14ac:dyDescent="0.25">
      <c r="B238">
        <v>5875</v>
      </c>
      <c r="C238">
        <v>-28.9</v>
      </c>
      <c r="D238">
        <f t="shared" si="9"/>
        <v>6.1093095258724091E-10</v>
      </c>
      <c r="E238" s="3">
        <f t="shared" si="10"/>
        <v>5.0796167448797149</v>
      </c>
      <c r="F238" s="3">
        <f t="shared" si="11"/>
        <v>73.020383255120279</v>
      </c>
    </row>
    <row r="239" spans="2:6" x14ac:dyDescent="0.25">
      <c r="B239">
        <v>5900</v>
      </c>
      <c r="C239">
        <v>-28.8</v>
      </c>
      <c r="D239">
        <f t="shared" si="9"/>
        <v>6.1538653350864666E-10</v>
      </c>
      <c r="E239" s="3">
        <f t="shared" si="10"/>
        <v>5.1796167448797235</v>
      </c>
      <c r="F239" s="3">
        <f t="shared" si="11"/>
        <v>73.020383255120279</v>
      </c>
    </row>
    <row r="240" spans="2:6" x14ac:dyDescent="0.25">
      <c r="B240">
        <v>5925</v>
      </c>
      <c r="C240">
        <v>-28.5</v>
      </c>
      <c r="D240">
        <f t="shared" si="9"/>
        <v>6.3432473297627579E-10</v>
      </c>
      <c r="E240" s="3">
        <f t="shared" si="10"/>
        <v>5.4796167448797206</v>
      </c>
      <c r="F240" s="3">
        <f t="shared" si="11"/>
        <v>73.020383255120279</v>
      </c>
    </row>
    <row r="241" spans="2:6" x14ac:dyDescent="0.25">
      <c r="B241">
        <v>5950</v>
      </c>
      <c r="C241">
        <v>-28.2</v>
      </c>
      <c r="D241">
        <f t="shared" si="9"/>
        <v>6.5385738654500504E-10</v>
      </c>
      <c r="E241" s="3">
        <f t="shared" si="10"/>
        <v>5.7796167448797178</v>
      </c>
      <c r="F241" s="3">
        <f t="shared" si="11"/>
        <v>73.020383255120279</v>
      </c>
    </row>
    <row r="242" spans="2:6" x14ac:dyDescent="0.25">
      <c r="B242">
        <v>5975</v>
      </c>
      <c r="C242">
        <v>-28.3</v>
      </c>
      <c r="D242">
        <f t="shared" si="9"/>
        <v>6.4366825446920957E-10</v>
      </c>
      <c r="E242" s="3">
        <f t="shared" si="10"/>
        <v>5.6796167448797235</v>
      </c>
      <c r="F242" s="3">
        <f t="shared" si="11"/>
        <v>73.020383255120279</v>
      </c>
    </row>
    <row r="243" spans="2:6" x14ac:dyDescent="0.25">
      <c r="B243">
        <v>6000</v>
      </c>
      <c r="C243">
        <v>-28.6</v>
      </c>
      <c r="D243">
        <f t="shared" si="9"/>
        <v>6.1922538182862268E-10</v>
      </c>
      <c r="E243" s="3">
        <f t="shared" si="10"/>
        <v>5.3796167448797121</v>
      </c>
      <c r="F243" s="3">
        <f t="shared" si="11"/>
        <v>73.020383255120294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opLeftCell="B216" workbookViewId="0">
      <selection activeCell="D3" sqref="D3:D243"/>
    </sheetView>
  </sheetViews>
  <sheetFormatPr baseColWidth="10" defaultRowHeight="15" x14ac:dyDescent="0.25"/>
  <cols>
    <col min="2" max="2" width="15.42578125" customWidth="1"/>
    <col min="3" max="3" width="16" customWidth="1"/>
    <col min="4" max="4" width="23" customWidth="1"/>
    <col min="5" max="5" width="20.85546875" style="3" customWidth="1"/>
    <col min="6" max="6" width="17.85546875" customWidth="1"/>
  </cols>
  <sheetData>
    <row r="1" spans="1:7" ht="45" x14ac:dyDescent="0.25">
      <c r="A1" s="1" t="s">
        <v>0</v>
      </c>
      <c r="B1" t="s">
        <v>2</v>
      </c>
      <c r="C1" t="s">
        <v>5</v>
      </c>
      <c r="D1" s="2" t="s">
        <v>8</v>
      </c>
      <c r="E1" s="3" t="s">
        <v>12</v>
      </c>
      <c r="F1" t="s">
        <v>13</v>
      </c>
      <c r="G1" t="s">
        <v>3</v>
      </c>
    </row>
    <row r="2" spans="1:7" x14ac:dyDescent="0.25">
      <c r="A2" s="1" t="s">
        <v>7</v>
      </c>
      <c r="G2" t="s">
        <v>10</v>
      </c>
    </row>
    <row r="3" spans="1:7" x14ac:dyDescent="0.25">
      <c r="B3">
        <v>1</v>
      </c>
      <c r="C3">
        <v>-81.099999999999994</v>
      </c>
      <c r="D3">
        <f>10^(((C3-63-(20*(LOG10(B3)))))/20)</f>
        <v>6.2373483548241788E-8</v>
      </c>
      <c r="E3" s="3">
        <f>C3+90+(20*LOG(7.071))-73.01</f>
        <v>-47.120383255120274</v>
      </c>
      <c r="F3" s="3">
        <f>C3+107-E3</f>
        <v>73.020383255120279</v>
      </c>
      <c r="G3" t="s">
        <v>4</v>
      </c>
    </row>
    <row r="4" spans="1:7" x14ac:dyDescent="0.25">
      <c r="B4">
        <v>25</v>
      </c>
      <c r="C4">
        <v>-61.1</v>
      </c>
      <c r="D4">
        <f t="shared" ref="D4:D67" si="0">10^(((C4-63-(20*(LOG10(B4)))))/20)</f>
        <v>2.4949393419296691E-8</v>
      </c>
      <c r="E4" s="3">
        <f t="shared" ref="E4:E67" si="1">C4+90+(20*LOG(7.071))-73.01</f>
        <v>-27.120383255120288</v>
      </c>
      <c r="F4" s="3">
        <f t="shared" ref="F4:F67" si="2">C4+107-E4</f>
        <v>73.020383255120294</v>
      </c>
    </row>
    <row r="5" spans="1:7" x14ac:dyDescent="0.25">
      <c r="B5">
        <v>50</v>
      </c>
      <c r="C5">
        <v>-51.4</v>
      </c>
      <c r="D5">
        <f t="shared" si="0"/>
        <v>3.8109214359264845E-8</v>
      </c>
      <c r="E5" s="3">
        <f t="shared" si="1"/>
        <v>-17.420383255120285</v>
      </c>
      <c r="F5" s="3">
        <f t="shared" si="2"/>
        <v>73.020383255120294</v>
      </c>
    </row>
    <row r="6" spans="1:7" x14ac:dyDescent="0.25">
      <c r="B6">
        <v>75</v>
      </c>
      <c r="C6">
        <v>-45.5</v>
      </c>
      <c r="D6">
        <f t="shared" si="0"/>
        <v>5.0111653905125826E-8</v>
      </c>
      <c r="E6" s="3">
        <f t="shared" si="1"/>
        <v>-11.520383255120279</v>
      </c>
      <c r="F6" s="3">
        <f t="shared" si="2"/>
        <v>73.020383255120279</v>
      </c>
    </row>
    <row r="7" spans="1:7" x14ac:dyDescent="0.25">
      <c r="B7">
        <v>100</v>
      </c>
      <c r="C7">
        <v>-42.6</v>
      </c>
      <c r="D7">
        <f t="shared" si="0"/>
        <v>5.2480746024977185E-8</v>
      </c>
      <c r="E7" s="3">
        <f t="shared" si="1"/>
        <v>-8.6203832551202879</v>
      </c>
      <c r="F7" s="3">
        <f t="shared" si="2"/>
        <v>73.020383255120294</v>
      </c>
    </row>
    <row r="8" spans="1:7" x14ac:dyDescent="0.25">
      <c r="B8">
        <v>125</v>
      </c>
      <c r="C8">
        <v>-40.5</v>
      </c>
      <c r="D8">
        <f t="shared" si="0"/>
        <v>5.3467513405489084E-8</v>
      </c>
      <c r="E8" s="3">
        <f t="shared" si="1"/>
        <v>-6.5203832551202794</v>
      </c>
      <c r="F8" s="3">
        <f t="shared" si="2"/>
        <v>73.020383255120279</v>
      </c>
    </row>
    <row r="9" spans="1:7" x14ac:dyDescent="0.25">
      <c r="B9">
        <v>150</v>
      </c>
      <c r="C9">
        <v>-38.9</v>
      </c>
      <c r="D9">
        <f t="shared" si="0"/>
        <v>5.3568408145707678E-8</v>
      </c>
      <c r="E9" s="3">
        <f t="shared" si="1"/>
        <v>-4.9203832551202851</v>
      </c>
      <c r="F9" s="3">
        <f t="shared" si="2"/>
        <v>73.020383255120279</v>
      </c>
    </row>
    <row r="10" spans="1:7" x14ac:dyDescent="0.25">
      <c r="B10">
        <v>175</v>
      </c>
      <c r="C10">
        <v>-37.5</v>
      </c>
      <c r="D10">
        <f t="shared" si="0"/>
        <v>5.3946335787766928E-8</v>
      </c>
      <c r="E10" s="3">
        <f t="shared" si="1"/>
        <v>-3.5203832551202794</v>
      </c>
      <c r="F10" s="3">
        <f t="shared" si="2"/>
        <v>73.020383255120279</v>
      </c>
    </row>
    <row r="11" spans="1:7" x14ac:dyDescent="0.25">
      <c r="B11">
        <v>200</v>
      </c>
      <c r="C11">
        <v>-36.299999999999997</v>
      </c>
      <c r="D11">
        <f t="shared" si="0"/>
        <v>5.4196345701060019E-8</v>
      </c>
      <c r="E11" s="3">
        <f t="shared" si="1"/>
        <v>-2.3203832551202765</v>
      </c>
      <c r="F11" s="3">
        <f t="shared" si="2"/>
        <v>73.020383255120279</v>
      </c>
    </row>
    <row r="12" spans="1:7" x14ac:dyDescent="0.25">
      <c r="B12">
        <v>225</v>
      </c>
      <c r="C12">
        <v>-35.299999999999997</v>
      </c>
      <c r="D12">
        <f t="shared" si="0"/>
        <v>5.4052711139838375E-8</v>
      </c>
      <c r="E12" s="3">
        <f t="shared" si="1"/>
        <v>-1.3203832551202765</v>
      </c>
      <c r="F12" s="3">
        <f t="shared" si="2"/>
        <v>73.020383255120279</v>
      </c>
    </row>
    <row r="13" spans="1:7" x14ac:dyDescent="0.25">
      <c r="B13">
        <v>250</v>
      </c>
      <c r="C13">
        <v>-34.4</v>
      </c>
      <c r="D13">
        <f t="shared" si="0"/>
        <v>5.3958515303665991E-8</v>
      </c>
      <c r="E13" s="3">
        <f t="shared" si="1"/>
        <v>-0.42038325512028507</v>
      </c>
      <c r="F13" s="3">
        <f t="shared" si="2"/>
        <v>73.020383255120279</v>
      </c>
    </row>
    <row r="14" spans="1:7" x14ac:dyDescent="0.25">
      <c r="B14">
        <v>275</v>
      </c>
      <c r="C14">
        <v>-33.6</v>
      </c>
      <c r="D14">
        <f t="shared" si="0"/>
        <v>5.3785759569752975E-8</v>
      </c>
      <c r="E14" s="3">
        <f t="shared" si="1"/>
        <v>0.37961674487971209</v>
      </c>
      <c r="F14" s="3">
        <f t="shared" si="2"/>
        <v>73.020383255120294</v>
      </c>
    </row>
    <row r="15" spans="1:7" x14ac:dyDescent="0.25">
      <c r="B15">
        <v>300</v>
      </c>
      <c r="C15">
        <v>-32.9</v>
      </c>
      <c r="D15">
        <f t="shared" si="0"/>
        <v>5.3441513023001368E-8</v>
      </c>
      <c r="E15" s="3">
        <f t="shared" si="1"/>
        <v>1.0796167448797149</v>
      </c>
      <c r="F15" s="3">
        <f t="shared" si="2"/>
        <v>73.020383255120279</v>
      </c>
    </row>
    <row r="16" spans="1:7" x14ac:dyDescent="0.25">
      <c r="B16">
        <v>325</v>
      </c>
      <c r="C16">
        <v>-32.299999999999997</v>
      </c>
      <c r="D16">
        <f t="shared" si="0"/>
        <v>5.2858719604848741E-8</v>
      </c>
      <c r="E16" s="3">
        <f t="shared" si="1"/>
        <v>1.6796167448797235</v>
      </c>
      <c r="F16" s="3">
        <f t="shared" si="2"/>
        <v>73.020383255120279</v>
      </c>
    </row>
    <row r="17" spans="2:6" x14ac:dyDescent="0.25">
      <c r="B17">
        <v>350</v>
      </c>
      <c r="C17">
        <v>-31.8</v>
      </c>
      <c r="D17">
        <f t="shared" si="0"/>
        <v>5.1991453103142409E-8</v>
      </c>
      <c r="E17" s="3">
        <f t="shared" si="1"/>
        <v>2.1796167448797235</v>
      </c>
      <c r="F17" s="3">
        <f t="shared" si="2"/>
        <v>73.020383255120279</v>
      </c>
    </row>
    <row r="18" spans="2:6" x14ac:dyDescent="0.25">
      <c r="B18">
        <v>375</v>
      </c>
      <c r="C18">
        <v>-31.4</v>
      </c>
      <c r="D18">
        <f t="shared" si="0"/>
        <v>5.0812285812353076E-8</v>
      </c>
      <c r="E18" s="3">
        <f t="shared" si="1"/>
        <v>2.5796167448797149</v>
      </c>
      <c r="F18" s="3">
        <f t="shared" si="2"/>
        <v>73.020383255120279</v>
      </c>
    </row>
    <row r="19" spans="2:6" x14ac:dyDescent="0.25">
      <c r="B19">
        <v>400</v>
      </c>
      <c r="C19">
        <v>-31</v>
      </c>
      <c r="D19">
        <f t="shared" si="0"/>
        <v>4.9881557874221802E-8</v>
      </c>
      <c r="E19" s="3">
        <f t="shared" si="1"/>
        <v>2.9796167448797206</v>
      </c>
      <c r="F19" s="3">
        <f t="shared" si="2"/>
        <v>73.020383255120279</v>
      </c>
    </row>
    <row r="20" spans="2:6" x14ac:dyDescent="0.25">
      <c r="B20">
        <v>425</v>
      </c>
      <c r="C20">
        <v>-30.6</v>
      </c>
      <c r="D20">
        <f t="shared" si="0"/>
        <v>4.9159908961271383E-8</v>
      </c>
      <c r="E20" s="3">
        <f t="shared" si="1"/>
        <v>3.3796167448797121</v>
      </c>
      <c r="F20" s="3">
        <f t="shared" si="2"/>
        <v>73.020383255120294</v>
      </c>
    </row>
    <row r="21" spans="2:6" x14ac:dyDescent="0.25">
      <c r="B21">
        <v>450</v>
      </c>
      <c r="C21">
        <v>-30.2</v>
      </c>
      <c r="D21">
        <f t="shared" si="0"/>
        <v>4.8616924976656676E-8</v>
      </c>
      <c r="E21" s="3">
        <f t="shared" si="1"/>
        <v>3.7796167448797178</v>
      </c>
      <c r="F21" s="3">
        <f t="shared" si="2"/>
        <v>73.020383255120279</v>
      </c>
    </row>
    <row r="22" spans="2:6" x14ac:dyDescent="0.25">
      <c r="B22">
        <v>475</v>
      </c>
      <c r="C22">
        <v>-30</v>
      </c>
      <c r="D22">
        <f t="shared" si="0"/>
        <v>4.7130971338280912E-8</v>
      </c>
      <c r="E22" s="3">
        <f t="shared" si="1"/>
        <v>3.9796167448797206</v>
      </c>
      <c r="F22" s="3">
        <f t="shared" si="2"/>
        <v>73.020383255120279</v>
      </c>
    </row>
    <row r="23" spans="2:6" x14ac:dyDescent="0.25">
      <c r="B23">
        <v>500</v>
      </c>
      <c r="C23">
        <v>-29.8</v>
      </c>
      <c r="D23">
        <f t="shared" si="0"/>
        <v>4.5817353055355306E-8</v>
      </c>
      <c r="E23" s="3">
        <f t="shared" si="1"/>
        <v>4.1796167448797235</v>
      </c>
      <c r="F23" s="3">
        <f t="shared" si="2"/>
        <v>73.020383255120279</v>
      </c>
    </row>
    <row r="24" spans="2:6" x14ac:dyDescent="0.25">
      <c r="B24">
        <v>525</v>
      </c>
      <c r="C24">
        <v>-29.1</v>
      </c>
      <c r="D24">
        <f t="shared" si="0"/>
        <v>4.7297773434201326E-8</v>
      </c>
      <c r="E24" s="3">
        <f t="shared" si="1"/>
        <v>4.8796167448797121</v>
      </c>
      <c r="F24" s="3">
        <f t="shared" si="2"/>
        <v>73.020383255120294</v>
      </c>
    </row>
    <row r="25" spans="2:6" x14ac:dyDescent="0.25">
      <c r="B25">
        <v>550</v>
      </c>
      <c r="C25">
        <v>-29.3</v>
      </c>
      <c r="D25">
        <f t="shared" si="0"/>
        <v>4.4120183546952821E-8</v>
      </c>
      <c r="E25" s="3">
        <f t="shared" si="1"/>
        <v>4.6796167448797235</v>
      </c>
      <c r="F25" s="3">
        <f t="shared" si="2"/>
        <v>73.020383255120279</v>
      </c>
    </row>
    <row r="26" spans="2:6" x14ac:dyDescent="0.25">
      <c r="B26">
        <v>575</v>
      </c>
      <c r="C26">
        <v>-29</v>
      </c>
      <c r="D26">
        <f t="shared" si="0"/>
        <v>4.3684981417557889E-8</v>
      </c>
      <c r="E26" s="3">
        <f t="shared" si="1"/>
        <v>4.9796167448797206</v>
      </c>
      <c r="F26" s="3">
        <f t="shared" si="2"/>
        <v>73.020383255120279</v>
      </c>
    </row>
    <row r="27" spans="2:6" x14ac:dyDescent="0.25">
      <c r="B27">
        <v>600</v>
      </c>
      <c r="C27">
        <v>-28.9</v>
      </c>
      <c r="D27">
        <f t="shared" si="0"/>
        <v>4.2349545092488251E-8</v>
      </c>
      <c r="E27" s="3">
        <f t="shared" si="1"/>
        <v>5.0796167448797149</v>
      </c>
      <c r="F27" s="3">
        <f t="shared" si="2"/>
        <v>73.020383255120279</v>
      </c>
    </row>
    <row r="28" spans="2:6" x14ac:dyDescent="0.25">
      <c r="B28">
        <v>625</v>
      </c>
      <c r="C28">
        <v>-28.6</v>
      </c>
      <c r="D28">
        <f t="shared" si="0"/>
        <v>4.2084287870325986E-8</v>
      </c>
      <c r="E28" s="3">
        <f t="shared" si="1"/>
        <v>5.3796167448797121</v>
      </c>
      <c r="F28" s="3">
        <f t="shared" si="2"/>
        <v>73.020383255120294</v>
      </c>
    </row>
    <row r="29" spans="2:6" x14ac:dyDescent="0.25">
      <c r="B29">
        <v>650</v>
      </c>
      <c r="C29">
        <v>-28.3</v>
      </c>
      <c r="D29">
        <f t="shared" si="0"/>
        <v>4.1887712431967776E-8</v>
      </c>
      <c r="E29" s="3">
        <f t="shared" si="1"/>
        <v>5.6796167448797235</v>
      </c>
      <c r="F29" s="3">
        <f t="shared" si="2"/>
        <v>73.020383255120279</v>
      </c>
    </row>
    <row r="30" spans="2:6" x14ac:dyDescent="0.25">
      <c r="B30">
        <v>675</v>
      </c>
      <c r="C30">
        <v>-28.1</v>
      </c>
      <c r="D30">
        <f t="shared" si="0"/>
        <v>4.1275869164885432E-8</v>
      </c>
      <c r="E30" s="3">
        <f t="shared" si="1"/>
        <v>5.8796167448797121</v>
      </c>
      <c r="F30" s="3">
        <f t="shared" si="2"/>
        <v>73.020383255120294</v>
      </c>
    </row>
    <row r="31" spans="2:6" x14ac:dyDescent="0.25">
      <c r="B31">
        <v>700</v>
      </c>
      <c r="C31">
        <v>-27.8</v>
      </c>
      <c r="D31">
        <f t="shared" si="0"/>
        <v>4.1200450044665804E-8</v>
      </c>
      <c r="E31" s="3">
        <f t="shared" si="1"/>
        <v>6.1796167448797235</v>
      </c>
      <c r="F31" s="3">
        <f t="shared" si="2"/>
        <v>73.020383255120279</v>
      </c>
    </row>
    <row r="32" spans="2:6" x14ac:dyDescent="0.25">
      <c r="B32">
        <v>725</v>
      </c>
      <c r="C32">
        <v>-27.6</v>
      </c>
      <c r="D32">
        <f t="shared" si="0"/>
        <v>4.0706334160915588E-8</v>
      </c>
      <c r="E32" s="3">
        <f t="shared" si="1"/>
        <v>6.3796167448797121</v>
      </c>
      <c r="F32" s="3">
        <f t="shared" si="2"/>
        <v>73.020383255120294</v>
      </c>
    </row>
    <row r="33" spans="2:6" x14ac:dyDescent="0.25">
      <c r="B33">
        <v>750</v>
      </c>
      <c r="C33">
        <v>-27.4</v>
      </c>
      <c r="D33">
        <f t="shared" si="0"/>
        <v>4.0266022938693392E-8</v>
      </c>
      <c r="E33" s="3">
        <f t="shared" si="1"/>
        <v>6.5796167448797149</v>
      </c>
      <c r="F33" s="3">
        <f t="shared" si="2"/>
        <v>73.020383255120279</v>
      </c>
    </row>
    <row r="34" spans="2:6" x14ac:dyDescent="0.25">
      <c r="B34">
        <v>775</v>
      </c>
      <c r="C34">
        <v>-27.3</v>
      </c>
      <c r="D34">
        <f t="shared" si="0"/>
        <v>3.9418336944716132E-8</v>
      </c>
      <c r="E34" s="3">
        <f t="shared" si="1"/>
        <v>6.6796167448797235</v>
      </c>
      <c r="F34" s="3">
        <f t="shared" si="2"/>
        <v>73.020383255120279</v>
      </c>
    </row>
    <row r="35" spans="2:6" x14ac:dyDescent="0.25">
      <c r="B35">
        <v>800</v>
      </c>
      <c r="C35">
        <v>-27.2</v>
      </c>
      <c r="D35">
        <f t="shared" si="0"/>
        <v>3.8628692906419872E-8</v>
      </c>
      <c r="E35" s="3">
        <f t="shared" si="1"/>
        <v>6.7796167448797178</v>
      </c>
      <c r="F35" s="3">
        <f t="shared" si="2"/>
        <v>73.020383255120279</v>
      </c>
    </row>
    <row r="36" spans="2:6" x14ac:dyDescent="0.25">
      <c r="B36">
        <v>825</v>
      </c>
      <c r="C36">
        <v>-27.1</v>
      </c>
      <c r="D36">
        <f t="shared" si="0"/>
        <v>3.7891871116653955E-8</v>
      </c>
      <c r="E36" s="3">
        <f t="shared" si="1"/>
        <v>6.8796167448797121</v>
      </c>
      <c r="F36" s="3">
        <f t="shared" si="2"/>
        <v>73.020383255120294</v>
      </c>
    </row>
    <row r="37" spans="2:6" x14ac:dyDescent="0.25">
      <c r="B37">
        <v>850</v>
      </c>
      <c r="C37">
        <v>-27.1</v>
      </c>
      <c r="D37">
        <f t="shared" si="0"/>
        <v>3.6777404319105259E-8</v>
      </c>
      <c r="E37" s="3">
        <f t="shared" si="1"/>
        <v>6.8796167448797121</v>
      </c>
      <c r="F37" s="3">
        <f t="shared" si="2"/>
        <v>73.020383255120294</v>
      </c>
    </row>
    <row r="38" spans="2:6" x14ac:dyDescent="0.25">
      <c r="B38">
        <v>875</v>
      </c>
      <c r="C38">
        <v>-27.1</v>
      </c>
      <c r="D38">
        <f t="shared" si="0"/>
        <v>3.5726621338559388E-8</v>
      </c>
      <c r="E38" s="3">
        <f t="shared" si="1"/>
        <v>6.8796167448797121</v>
      </c>
      <c r="F38" s="3">
        <f t="shared" si="2"/>
        <v>73.020383255120294</v>
      </c>
    </row>
    <row r="39" spans="2:6" x14ac:dyDescent="0.25">
      <c r="B39">
        <v>900</v>
      </c>
      <c r="C39">
        <v>-27.1</v>
      </c>
      <c r="D39">
        <f t="shared" si="0"/>
        <v>3.4734215190266143E-8</v>
      </c>
      <c r="E39" s="3">
        <f t="shared" si="1"/>
        <v>6.8796167448797121</v>
      </c>
      <c r="F39" s="3">
        <f t="shared" si="2"/>
        <v>73.020383255120294</v>
      </c>
    </row>
    <row r="40" spans="2:6" x14ac:dyDescent="0.25">
      <c r="B40">
        <v>925</v>
      </c>
      <c r="C40">
        <v>-27.5</v>
      </c>
      <c r="D40">
        <f t="shared" si="0"/>
        <v>3.2274406691004885E-8</v>
      </c>
      <c r="E40" s="3">
        <f t="shared" si="1"/>
        <v>6.4796167448797206</v>
      </c>
      <c r="F40" s="3">
        <f t="shared" si="2"/>
        <v>73.020383255120279</v>
      </c>
    </row>
    <row r="41" spans="2:6" x14ac:dyDescent="0.25">
      <c r="B41">
        <v>950</v>
      </c>
      <c r="C41">
        <v>-27.2</v>
      </c>
      <c r="D41">
        <f t="shared" si="0"/>
        <v>3.2529425605406164E-8</v>
      </c>
      <c r="E41" s="3">
        <f t="shared" si="1"/>
        <v>6.7796167448797178</v>
      </c>
      <c r="F41" s="3">
        <f t="shared" si="2"/>
        <v>73.020383255120279</v>
      </c>
    </row>
    <row r="42" spans="2:6" x14ac:dyDescent="0.25">
      <c r="B42">
        <v>975</v>
      </c>
      <c r="C42">
        <v>-27.2</v>
      </c>
      <c r="D42">
        <f t="shared" si="0"/>
        <v>3.1695337769370083E-8</v>
      </c>
      <c r="E42" s="3">
        <f t="shared" si="1"/>
        <v>6.7796167448797178</v>
      </c>
      <c r="F42" s="3">
        <f t="shared" si="2"/>
        <v>73.020383255120279</v>
      </c>
    </row>
    <row r="43" spans="2:6" x14ac:dyDescent="0.25">
      <c r="B43">
        <v>1000</v>
      </c>
      <c r="C43">
        <v>-27.2</v>
      </c>
      <c r="D43">
        <f t="shared" si="0"/>
        <v>3.0902954325135814E-8</v>
      </c>
      <c r="E43" s="3">
        <f t="shared" si="1"/>
        <v>6.7796167448797178</v>
      </c>
      <c r="F43" s="3">
        <f t="shared" si="2"/>
        <v>73.020383255120279</v>
      </c>
    </row>
    <row r="44" spans="2:6" x14ac:dyDescent="0.25">
      <c r="B44">
        <v>1025</v>
      </c>
      <c r="C44">
        <v>-27.1</v>
      </c>
      <c r="D44">
        <f t="shared" si="0"/>
        <v>3.0498335289014111E-8</v>
      </c>
      <c r="E44" s="3">
        <f t="shared" si="1"/>
        <v>6.8796167448797121</v>
      </c>
      <c r="F44" s="3">
        <f t="shared" si="2"/>
        <v>73.020383255120294</v>
      </c>
    </row>
    <row r="45" spans="2:6" x14ac:dyDescent="0.25">
      <c r="B45">
        <v>1050</v>
      </c>
      <c r="C45">
        <v>-27</v>
      </c>
      <c r="D45">
        <f t="shared" si="0"/>
        <v>3.0116930096841616E-8</v>
      </c>
      <c r="E45" s="3">
        <f t="shared" si="1"/>
        <v>6.9796167448797206</v>
      </c>
      <c r="F45" s="3">
        <f t="shared" si="2"/>
        <v>73.020383255120279</v>
      </c>
    </row>
    <row r="46" spans="2:6" x14ac:dyDescent="0.25">
      <c r="B46">
        <v>1075</v>
      </c>
      <c r="C46">
        <v>-27</v>
      </c>
      <c r="D46">
        <f t="shared" si="0"/>
        <v>2.9416536373659309E-8</v>
      </c>
      <c r="E46" s="3">
        <f t="shared" si="1"/>
        <v>6.9796167448797206</v>
      </c>
      <c r="F46" s="3">
        <f t="shared" si="2"/>
        <v>73.020383255120279</v>
      </c>
    </row>
    <row r="47" spans="2:6" x14ac:dyDescent="0.25">
      <c r="B47">
        <v>1100</v>
      </c>
      <c r="C47">
        <v>-26.8</v>
      </c>
      <c r="D47">
        <f t="shared" si="0"/>
        <v>2.9417605175420635E-8</v>
      </c>
      <c r="E47" s="3">
        <f t="shared" si="1"/>
        <v>7.1796167448797235</v>
      </c>
      <c r="F47" s="3">
        <f t="shared" si="2"/>
        <v>73.020383255120279</v>
      </c>
    </row>
    <row r="48" spans="2:6" x14ac:dyDescent="0.25">
      <c r="B48">
        <v>1125</v>
      </c>
      <c r="C48">
        <v>-26.5</v>
      </c>
      <c r="D48">
        <f t="shared" si="0"/>
        <v>2.9774705702918013E-8</v>
      </c>
      <c r="E48" s="3">
        <f t="shared" si="1"/>
        <v>7.4796167448797206</v>
      </c>
      <c r="F48" s="3">
        <f t="shared" si="2"/>
        <v>73.020383255120279</v>
      </c>
    </row>
    <row r="49" spans="2:6" x14ac:dyDescent="0.25">
      <c r="B49">
        <v>1150</v>
      </c>
      <c r="C49">
        <v>-26.3</v>
      </c>
      <c r="D49">
        <f t="shared" si="0"/>
        <v>2.980589448229992E-8</v>
      </c>
      <c r="E49" s="3">
        <f t="shared" si="1"/>
        <v>7.6796167448797235</v>
      </c>
      <c r="F49" s="3">
        <f t="shared" si="2"/>
        <v>73.020383255120279</v>
      </c>
    </row>
    <row r="50" spans="2:6" x14ac:dyDescent="0.25">
      <c r="B50">
        <v>1175</v>
      </c>
      <c r="C50">
        <v>-26.2</v>
      </c>
      <c r="D50">
        <f t="shared" si="0"/>
        <v>2.9509519187449526E-8</v>
      </c>
      <c r="E50" s="3">
        <f t="shared" si="1"/>
        <v>7.7796167448797178</v>
      </c>
      <c r="F50" s="3">
        <f t="shared" si="2"/>
        <v>73.020383255120279</v>
      </c>
    </row>
    <row r="51" spans="2:6" x14ac:dyDescent="0.25">
      <c r="B51">
        <v>1200</v>
      </c>
      <c r="C51">
        <v>-26.1</v>
      </c>
      <c r="D51">
        <f t="shared" si="0"/>
        <v>2.9229322829380559E-8</v>
      </c>
      <c r="E51" s="3">
        <f t="shared" si="1"/>
        <v>7.8796167448797121</v>
      </c>
      <c r="F51" s="3">
        <f t="shared" si="2"/>
        <v>73.020383255120294</v>
      </c>
    </row>
    <row r="52" spans="2:6" x14ac:dyDescent="0.25">
      <c r="B52">
        <v>1225</v>
      </c>
      <c r="C52">
        <v>-26.1</v>
      </c>
      <c r="D52">
        <f t="shared" si="0"/>
        <v>2.8632806036944259E-8</v>
      </c>
      <c r="E52" s="3">
        <f t="shared" si="1"/>
        <v>7.8796167448797121</v>
      </c>
      <c r="F52" s="3">
        <f t="shared" si="2"/>
        <v>73.020383255120294</v>
      </c>
    </row>
    <row r="53" spans="2:6" x14ac:dyDescent="0.25">
      <c r="B53">
        <v>1250</v>
      </c>
      <c r="C53">
        <v>-26.1</v>
      </c>
      <c r="D53">
        <f t="shared" si="0"/>
        <v>2.8060149916205376E-8</v>
      </c>
      <c r="E53" s="3">
        <f t="shared" si="1"/>
        <v>7.8796167448797121</v>
      </c>
      <c r="F53" s="3">
        <f t="shared" si="2"/>
        <v>73.020383255120294</v>
      </c>
    </row>
    <row r="54" spans="2:6" x14ac:dyDescent="0.25">
      <c r="B54">
        <v>1275</v>
      </c>
      <c r="C54">
        <v>-26.1</v>
      </c>
      <c r="D54">
        <f t="shared" si="0"/>
        <v>2.7509950898240658E-8</v>
      </c>
      <c r="E54" s="3">
        <f t="shared" si="1"/>
        <v>7.8796167448797121</v>
      </c>
      <c r="F54" s="3">
        <f t="shared" si="2"/>
        <v>73.020383255120294</v>
      </c>
    </row>
    <row r="55" spans="2:6" x14ac:dyDescent="0.25">
      <c r="B55">
        <v>1300</v>
      </c>
      <c r="C55">
        <v>-26.2</v>
      </c>
      <c r="D55">
        <f t="shared" si="0"/>
        <v>2.6672065419425463E-8</v>
      </c>
      <c r="E55" s="3">
        <f t="shared" si="1"/>
        <v>7.7796167448797178</v>
      </c>
      <c r="F55" s="3">
        <f t="shared" si="2"/>
        <v>73.020383255120279</v>
      </c>
    </row>
    <row r="56" spans="2:6" x14ac:dyDescent="0.25">
      <c r="B56">
        <v>1325</v>
      </c>
      <c r="C56">
        <v>-26.3</v>
      </c>
      <c r="D56">
        <f t="shared" si="0"/>
        <v>2.5869266909166044E-8</v>
      </c>
      <c r="E56" s="3">
        <f t="shared" si="1"/>
        <v>7.6796167448797235</v>
      </c>
      <c r="F56" s="3">
        <f t="shared" si="2"/>
        <v>73.020383255120279</v>
      </c>
    </row>
    <row r="57" spans="2:6" x14ac:dyDescent="0.25">
      <c r="B57">
        <v>1350</v>
      </c>
      <c r="C57">
        <v>-26.4</v>
      </c>
      <c r="D57">
        <f t="shared" si="0"/>
        <v>2.5099567121422316E-8</v>
      </c>
      <c r="E57" s="3">
        <f t="shared" si="1"/>
        <v>7.5796167448797149</v>
      </c>
      <c r="F57" s="3">
        <f t="shared" si="2"/>
        <v>73.020383255120279</v>
      </c>
    </row>
    <row r="58" spans="2:6" x14ac:dyDescent="0.25">
      <c r="B58">
        <v>1375</v>
      </c>
      <c r="C58">
        <v>-26.5</v>
      </c>
      <c r="D58">
        <f t="shared" si="0"/>
        <v>2.4361122847841938E-8</v>
      </c>
      <c r="E58" s="3">
        <f t="shared" si="1"/>
        <v>7.4796167448797206</v>
      </c>
      <c r="F58" s="3">
        <f t="shared" si="2"/>
        <v>73.020383255120279</v>
      </c>
    </row>
    <row r="59" spans="2:6" x14ac:dyDescent="0.25">
      <c r="B59">
        <v>1400</v>
      </c>
      <c r="C59">
        <v>-26.5</v>
      </c>
      <c r="D59">
        <f t="shared" si="0"/>
        <v>2.3926102796987635E-8</v>
      </c>
      <c r="E59" s="3">
        <f t="shared" si="1"/>
        <v>7.4796167448797206</v>
      </c>
      <c r="F59" s="3">
        <f t="shared" si="2"/>
        <v>73.020383255120279</v>
      </c>
    </row>
    <row r="60" spans="2:6" x14ac:dyDescent="0.25">
      <c r="B60">
        <v>1425</v>
      </c>
      <c r="C60">
        <v>-26.6</v>
      </c>
      <c r="D60">
        <f t="shared" si="0"/>
        <v>2.3237271682988823E-8</v>
      </c>
      <c r="E60" s="3">
        <f t="shared" si="1"/>
        <v>7.3796167448797121</v>
      </c>
      <c r="F60" s="3">
        <f t="shared" si="2"/>
        <v>73.020383255120294</v>
      </c>
    </row>
    <row r="61" spans="2:6" x14ac:dyDescent="0.25">
      <c r="B61">
        <v>1450</v>
      </c>
      <c r="C61">
        <v>-26.6</v>
      </c>
      <c r="D61">
        <f t="shared" si="0"/>
        <v>2.2836629067764888E-8</v>
      </c>
      <c r="E61" s="3">
        <f t="shared" si="1"/>
        <v>7.3796167448797121</v>
      </c>
      <c r="F61" s="3">
        <f t="shared" si="2"/>
        <v>73.020383255120294</v>
      </c>
    </row>
    <row r="62" spans="2:6" x14ac:dyDescent="0.25">
      <c r="B62">
        <v>1475</v>
      </c>
      <c r="C62">
        <v>-26.7</v>
      </c>
      <c r="D62">
        <f t="shared" si="0"/>
        <v>2.2192589483310958E-8</v>
      </c>
      <c r="E62" s="3">
        <f t="shared" si="1"/>
        <v>7.2796167448797178</v>
      </c>
      <c r="F62" s="3">
        <f t="shared" si="2"/>
        <v>73.020383255120279</v>
      </c>
    </row>
    <row r="63" spans="2:6" x14ac:dyDescent="0.25">
      <c r="B63">
        <v>1500</v>
      </c>
      <c r="C63">
        <v>-26.6</v>
      </c>
      <c r="D63">
        <f t="shared" si="0"/>
        <v>2.207540809883935E-8</v>
      </c>
      <c r="E63" s="3">
        <f t="shared" si="1"/>
        <v>7.3796167448797121</v>
      </c>
      <c r="F63" s="3">
        <f t="shared" si="2"/>
        <v>73.020383255120294</v>
      </c>
    </row>
    <row r="64" spans="2:6" x14ac:dyDescent="0.25">
      <c r="B64">
        <v>1525</v>
      </c>
      <c r="C64">
        <v>-26.5</v>
      </c>
      <c r="D64">
        <f t="shared" si="0"/>
        <v>2.196494683002146E-8</v>
      </c>
      <c r="E64" s="3">
        <f t="shared" si="1"/>
        <v>7.4796167448797206</v>
      </c>
      <c r="F64" s="3">
        <f t="shared" si="2"/>
        <v>73.020383255120279</v>
      </c>
    </row>
    <row r="65" spans="2:6" x14ac:dyDescent="0.25">
      <c r="B65">
        <v>1550</v>
      </c>
      <c r="C65">
        <v>-26.4</v>
      </c>
      <c r="D65">
        <f t="shared" si="0"/>
        <v>2.1860913299303325E-8</v>
      </c>
      <c r="E65" s="3">
        <f t="shared" si="1"/>
        <v>7.5796167448797149</v>
      </c>
      <c r="F65" s="3">
        <f t="shared" si="2"/>
        <v>73.020383255120279</v>
      </c>
    </row>
    <row r="66" spans="2:6" x14ac:dyDescent="0.25">
      <c r="B66">
        <v>1575</v>
      </c>
      <c r="C66">
        <v>-26.3</v>
      </c>
      <c r="D66">
        <f t="shared" si="0"/>
        <v>2.1763034066441309E-8</v>
      </c>
      <c r="E66" s="3">
        <f t="shared" si="1"/>
        <v>7.6796167448797235</v>
      </c>
      <c r="F66" s="3">
        <f t="shared" si="2"/>
        <v>73.020383255120279</v>
      </c>
    </row>
    <row r="67" spans="2:6" x14ac:dyDescent="0.25">
      <c r="B67">
        <v>1600</v>
      </c>
      <c r="C67">
        <v>-26.3</v>
      </c>
      <c r="D67">
        <f t="shared" si="0"/>
        <v>2.1422986659153166E-8</v>
      </c>
      <c r="E67" s="3">
        <f t="shared" si="1"/>
        <v>7.6796167448797235</v>
      </c>
      <c r="F67" s="3">
        <f t="shared" si="2"/>
        <v>73.020383255120279</v>
      </c>
    </row>
    <row r="68" spans="2:6" x14ac:dyDescent="0.25">
      <c r="B68">
        <v>1625</v>
      </c>
      <c r="C68">
        <v>-26.2</v>
      </c>
      <c r="D68">
        <f t="shared" ref="D68:D131" si="3">10^(((C68-63-(20*(LOG10(B68)))))/20)</f>
        <v>2.133765233554039E-8</v>
      </c>
      <c r="E68" s="3">
        <f t="shared" ref="E68:E131" si="4">C68+90+(20*LOG(7.071))-73.01</f>
        <v>7.7796167448797178</v>
      </c>
      <c r="F68" s="3">
        <f t="shared" ref="F68:F131" si="5">C68+107-E68</f>
        <v>73.020383255120279</v>
      </c>
    </row>
    <row r="69" spans="2:6" x14ac:dyDescent="0.25">
      <c r="B69">
        <v>1650</v>
      </c>
      <c r="C69">
        <v>-26.3</v>
      </c>
      <c r="D69">
        <f t="shared" si="3"/>
        <v>2.077380524523942E-8</v>
      </c>
      <c r="E69" s="3">
        <f t="shared" si="4"/>
        <v>7.6796167448797235</v>
      </c>
      <c r="F69" s="3">
        <f t="shared" si="5"/>
        <v>73.020383255120279</v>
      </c>
    </row>
    <row r="70" spans="2:6" x14ac:dyDescent="0.25">
      <c r="B70">
        <v>1675</v>
      </c>
      <c r="C70">
        <v>-26.5</v>
      </c>
      <c r="D70">
        <f t="shared" si="3"/>
        <v>1.9997936666138951E-8</v>
      </c>
      <c r="E70" s="3">
        <f t="shared" si="4"/>
        <v>7.4796167448797206</v>
      </c>
      <c r="F70" s="3">
        <f t="shared" si="5"/>
        <v>73.020383255120279</v>
      </c>
    </row>
    <row r="71" spans="2:6" x14ac:dyDescent="0.25">
      <c r="B71">
        <v>1700</v>
      </c>
      <c r="C71">
        <v>-26.7</v>
      </c>
      <c r="D71">
        <f t="shared" si="3"/>
        <v>1.925533499287281E-8</v>
      </c>
      <c r="E71" s="3">
        <f t="shared" si="4"/>
        <v>7.2796167448797178</v>
      </c>
      <c r="F71" s="3">
        <f t="shared" si="5"/>
        <v>73.020383255120279</v>
      </c>
    </row>
    <row r="72" spans="2:6" x14ac:dyDescent="0.25">
      <c r="B72">
        <v>1725</v>
      </c>
      <c r="C72">
        <v>-27</v>
      </c>
      <c r="D72">
        <f t="shared" si="3"/>
        <v>1.8332044406773163E-8</v>
      </c>
      <c r="E72" s="3">
        <f t="shared" si="4"/>
        <v>6.9796167448797206</v>
      </c>
      <c r="F72" s="3">
        <f t="shared" si="5"/>
        <v>73.020383255120279</v>
      </c>
    </row>
    <row r="73" spans="2:6" x14ac:dyDescent="0.25">
      <c r="B73">
        <v>1750</v>
      </c>
      <c r="C73">
        <v>-27.2</v>
      </c>
      <c r="D73">
        <f t="shared" si="3"/>
        <v>1.7658831042934722E-8</v>
      </c>
      <c r="E73" s="3">
        <f t="shared" si="4"/>
        <v>6.7796167448797178</v>
      </c>
      <c r="F73" s="3">
        <f t="shared" si="5"/>
        <v>73.020383255120279</v>
      </c>
    </row>
    <row r="74" spans="2:6" x14ac:dyDescent="0.25">
      <c r="B74">
        <v>1775</v>
      </c>
      <c r="C74">
        <v>-27.5</v>
      </c>
      <c r="D74">
        <f t="shared" si="3"/>
        <v>1.6819057007988495E-8</v>
      </c>
      <c r="E74" s="3">
        <f t="shared" si="4"/>
        <v>6.4796167448797206</v>
      </c>
      <c r="F74" s="3">
        <f t="shared" si="5"/>
        <v>73.020383255120279</v>
      </c>
    </row>
    <row r="75" spans="2:6" x14ac:dyDescent="0.25">
      <c r="B75">
        <v>1800</v>
      </c>
      <c r="C75">
        <v>-27.5</v>
      </c>
      <c r="D75">
        <f t="shared" si="3"/>
        <v>1.6585458993988627E-8</v>
      </c>
      <c r="E75" s="3">
        <f t="shared" si="4"/>
        <v>6.4796167448797206</v>
      </c>
      <c r="F75" s="3">
        <f t="shared" si="5"/>
        <v>73.020383255120279</v>
      </c>
    </row>
    <row r="76" spans="2:6" x14ac:dyDescent="0.25">
      <c r="B76">
        <v>1825</v>
      </c>
      <c r="C76">
        <v>-27.5</v>
      </c>
      <c r="D76">
        <f t="shared" si="3"/>
        <v>1.635826092557781E-8</v>
      </c>
      <c r="E76" s="3">
        <f t="shared" si="4"/>
        <v>6.4796167448797206</v>
      </c>
      <c r="F76" s="3">
        <f t="shared" si="5"/>
        <v>73.020383255120279</v>
      </c>
    </row>
    <row r="77" spans="2:6" x14ac:dyDescent="0.25">
      <c r="B77">
        <v>1850</v>
      </c>
      <c r="C77">
        <v>-27.6</v>
      </c>
      <c r="D77">
        <f t="shared" si="3"/>
        <v>1.5952482306304773E-8</v>
      </c>
      <c r="E77" s="3">
        <f t="shared" si="4"/>
        <v>6.3796167448797121</v>
      </c>
      <c r="F77" s="3">
        <f t="shared" si="5"/>
        <v>73.020383255120294</v>
      </c>
    </row>
    <row r="78" spans="2:6" x14ac:dyDescent="0.25">
      <c r="B78">
        <v>1875</v>
      </c>
      <c r="C78">
        <v>-27.6</v>
      </c>
      <c r="D78">
        <f t="shared" si="3"/>
        <v>1.5739782542220707E-8</v>
      </c>
      <c r="E78" s="3">
        <f t="shared" si="4"/>
        <v>6.3796167448797121</v>
      </c>
      <c r="F78" s="3">
        <f t="shared" si="5"/>
        <v>73.020383255120294</v>
      </c>
    </row>
    <row r="79" spans="2:6" x14ac:dyDescent="0.25">
      <c r="B79">
        <v>1900</v>
      </c>
      <c r="C79">
        <v>-27.5</v>
      </c>
      <c r="D79">
        <f t="shared" si="3"/>
        <v>1.5712540099568212E-8</v>
      </c>
      <c r="E79" s="3">
        <f t="shared" si="4"/>
        <v>6.4796167448797206</v>
      </c>
      <c r="F79" s="3">
        <f t="shared" si="5"/>
        <v>73.020383255120279</v>
      </c>
    </row>
    <row r="80" spans="2:6" x14ac:dyDescent="0.25">
      <c r="B80">
        <v>1925</v>
      </c>
      <c r="C80">
        <v>-27.3</v>
      </c>
      <c r="D80">
        <f t="shared" si="3"/>
        <v>1.5869720068651987E-8</v>
      </c>
      <c r="E80" s="3">
        <f t="shared" si="4"/>
        <v>6.6796167448797235</v>
      </c>
      <c r="F80" s="3">
        <f t="shared" si="5"/>
        <v>73.020383255120279</v>
      </c>
    </row>
    <row r="81" spans="2:6" x14ac:dyDescent="0.25">
      <c r="B81">
        <v>1950</v>
      </c>
      <c r="C81">
        <v>-27.2</v>
      </c>
      <c r="D81">
        <f t="shared" si="3"/>
        <v>1.5847668884685068E-8</v>
      </c>
      <c r="E81" s="3">
        <f t="shared" si="4"/>
        <v>6.7796167448797178</v>
      </c>
      <c r="F81" s="3">
        <f t="shared" si="5"/>
        <v>73.020383255120279</v>
      </c>
    </row>
    <row r="82" spans="2:6" x14ac:dyDescent="0.25">
      <c r="B82">
        <v>1975</v>
      </c>
      <c r="C82">
        <v>-27.2</v>
      </c>
      <c r="D82">
        <f t="shared" si="3"/>
        <v>1.5647065481081434E-8</v>
      </c>
      <c r="E82" s="3">
        <f t="shared" si="4"/>
        <v>6.7796167448797178</v>
      </c>
      <c r="F82" s="3">
        <f t="shared" si="5"/>
        <v>73.020383255120279</v>
      </c>
    </row>
    <row r="83" spans="2:6" x14ac:dyDescent="0.25">
      <c r="B83">
        <v>2000</v>
      </c>
      <c r="C83">
        <v>-27.3</v>
      </c>
      <c r="D83">
        <f t="shared" si="3"/>
        <v>1.5274605566077495E-8</v>
      </c>
      <c r="E83" s="3">
        <f t="shared" si="4"/>
        <v>6.6796167448797235</v>
      </c>
      <c r="F83" s="3">
        <f t="shared" si="5"/>
        <v>73.020383255120279</v>
      </c>
    </row>
    <row r="84" spans="2:6" x14ac:dyDescent="0.25">
      <c r="B84">
        <v>2025</v>
      </c>
      <c r="C84">
        <v>-27.4</v>
      </c>
      <c r="D84">
        <f t="shared" si="3"/>
        <v>1.4913341829145771E-8</v>
      </c>
      <c r="E84" s="3">
        <f t="shared" si="4"/>
        <v>6.5796167448797149</v>
      </c>
      <c r="F84" s="3">
        <f t="shared" si="5"/>
        <v>73.020383255120279</v>
      </c>
    </row>
    <row r="85" spans="2:6" x14ac:dyDescent="0.25">
      <c r="B85">
        <v>2050</v>
      </c>
      <c r="C85">
        <v>-27.7</v>
      </c>
      <c r="D85">
        <f t="shared" si="3"/>
        <v>1.4231351287810562E-8</v>
      </c>
      <c r="E85" s="3">
        <f t="shared" si="4"/>
        <v>6.2796167448797178</v>
      </c>
      <c r="F85" s="3">
        <f t="shared" si="5"/>
        <v>73.020383255120279</v>
      </c>
    </row>
    <row r="86" spans="2:6" x14ac:dyDescent="0.25">
      <c r="B86">
        <v>2075</v>
      </c>
      <c r="C86">
        <v>-28</v>
      </c>
      <c r="D86">
        <f t="shared" si="3"/>
        <v>1.3582568343443107E-8</v>
      </c>
      <c r="E86" s="3">
        <f t="shared" si="4"/>
        <v>5.9796167448797206</v>
      </c>
      <c r="F86" s="3">
        <f t="shared" si="5"/>
        <v>73.020383255120279</v>
      </c>
    </row>
    <row r="87" spans="2:6" x14ac:dyDescent="0.25">
      <c r="B87">
        <v>2100</v>
      </c>
      <c r="C87">
        <v>-28.2</v>
      </c>
      <c r="D87">
        <f t="shared" si="3"/>
        <v>1.3115374777800781E-8</v>
      </c>
      <c r="E87" s="3">
        <f t="shared" si="4"/>
        <v>5.7796167448797178</v>
      </c>
      <c r="F87" s="3">
        <f t="shared" si="5"/>
        <v>73.020383255120279</v>
      </c>
    </row>
    <row r="88" spans="2:6" x14ac:dyDescent="0.25">
      <c r="B88">
        <v>2125</v>
      </c>
      <c r="C88">
        <v>-28.5</v>
      </c>
      <c r="D88">
        <f t="shared" si="3"/>
        <v>1.2521059104935538E-8</v>
      </c>
      <c r="E88" s="3">
        <f t="shared" si="4"/>
        <v>5.4796167448797206</v>
      </c>
      <c r="F88" s="3">
        <f t="shared" si="5"/>
        <v>73.020383255120279</v>
      </c>
    </row>
    <row r="89" spans="2:6" x14ac:dyDescent="0.25">
      <c r="B89">
        <v>2150</v>
      </c>
      <c r="C89">
        <v>-28.9</v>
      </c>
      <c r="D89">
        <f t="shared" si="3"/>
        <v>1.1818477700229257E-8</v>
      </c>
      <c r="E89" s="3">
        <f t="shared" si="4"/>
        <v>5.0796167448797149</v>
      </c>
      <c r="F89" s="3">
        <f t="shared" si="5"/>
        <v>73.020383255120279</v>
      </c>
    </row>
    <row r="90" spans="2:6" x14ac:dyDescent="0.25">
      <c r="B90">
        <v>2175</v>
      </c>
      <c r="C90">
        <v>-29</v>
      </c>
      <c r="D90">
        <f t="shared" si="3"/>
        <v>1.1548903133377391E-8</v>
      </c>
      <c r="E90" s="3">
        <f t="shared" si="4"/>
        <v>4.9796167448797206</v>
      </c>
      <c r="F90" s="3">
        <f t="shared" si="5"/>
        <v>73.020383255120279</v>
      </c>
    </row>
    <row r="91" spans="2:6" x14ac:dyDescent="0.25">
      <c r="B91">
        <v>2200</v>
      </c>
      <c r="C91">
        <v>-29</v>
      </c>
      <c r="D91">
        <f t="shared" si="3"/>
        <v>1.1417665597770806E-8</v>
      </c>
      <c r="E91" s="3">
        <f t="shared" si="4"/>
        <v>4.9796167448797206</v>
      </c>
      <c r="F91" s="3">
        <f t="shared" si="5"/>
        <v>73.020383255120279</v>
      </c>
    </row>
    <row r="92" spans="2:6" x14ac:dyDescent="0.25">
      <c r="B92">
        <v>2225</v>
      </c>
      <c r="C92">
        <v>-28.9</v>
      </c>
      <c r="D92">
        <f t="shared" si="3"/>
        <v>1.142010204741258E-8</v>
      </c>
      <c r="E92" s="3">
        <f t="shared" si="4"/>
        <v>5.0796167448797149</v>
      </c>
      <c r="F92" s="3">
        <f t="shared" si="5"/>
        <v>73.020383255120279</v>
      </c>
    </row>
    <row r="93" spans="2:6" x14ac:dyDescent="0.25">
      <c r="B93">
        <v>2250</v>
      </c>
      <c r="C93">
        <v>-28.9</v>
      </c>
      <c r="D93">
        <f t="shared" si="3"/>
        <v>1.1293212024663529E-8</v>
      </c>
      <c r="E93" s="3">
        <f t="shared" si="4"/>
        <v>5.0796167448797149</v>
      </c>
      <c r="F93" s="3">
        <f t="shared" si="5"/>
        <v>73.020383255120279</v>
      </c>
    </row>
    <row r="94" spans="2:6" x14ac:dyDescent="0.25">
      <c r="B94">
        <v>2275</v>
      </c>
      <c r="C94">
        <v>-28.9</v>
      </c>
      <c r="D94">
        <f t="shared" si="3"/>
        <v>1.1169110793623292E-8</v>
      </c>
      <c r="E94" s="3">
        <f t="shared" si="4"/>
        <v>5.0796167448797149</v>
      </c>
      <c r="F94" s="3">
        <f t="shared" si="5"/>
        <v>73.020383255120279</v>
      </c>
    </row>
    <row r="95" spans="2:6" x14ac:dyDescent="0.25">
      <c r="B95">
        <v>2300</v>
      </c>
      <c r="C95">
        <v>-28.6</v>
      </c>
      <c r="D95">
        <f t="shared" si="3"/>
        <v>1.1435947790849474E-8</v>
      </c>
      <c r="E95" s="3">
        <f t="shared" si="4"/>
        <v>5.3796167448797121</v>
      </c>
      <c r="F95" s="3">
        <f t="shared" si="5"/>
        <v>73.020383255120294</v>
      </c>
    </row>
    <row r="96" spans="2:6" x14ac:dyDescent="0.25">
      <c r="B96">
        <v>2325</v>
      </c>
      <c r="C96">
        <v>-28.2</v>
      </c>
      <c r="D96">
        <f t="shared" si="3"/>
        <v>1.1846144960594248E-8</v>
      </c>
      <c r="E96" s="3">
        <f t="shared" si="4"/>
        <v>5.7796167448797178</v>
      </c>
      <c r="F96" s="3">
        <f t="shared" si="5"/>
        <v>73.020383255120279</v>
      </c>
    </row>
    <row r="97" spans="2:6" x14ac:dyDescent="0.25">
      <c r="B97">
        <v>2350</v>
      </c>
      <c r="C97">
        <v>-28.1</v>
      </c>
      <c r="D97">
        <f t="shared" si="3"/>
        <v>1.1855834760126638E-8</v>
      </c>
      <c r="E97" s="3">
        <f t="shared" si="4"/>
        <v>5.8796167448797121</v>
      </c>
      <c r="F97" s="3">
        <f t="shared" si="5"/>
        <v>73.020383255120294</v>
      </c>
    </row>
    <row r="98" spans="2:6" x14ac:dyDescent="0.25">
      <c r="B98">
        <v>2375</v>
      </c>
      <c r="C98">
        <v>-28.2</v>
      </c>
      <c r="D98">
        <f t="shared" si="3"/>
        <v>1.1596752435108007E-8</v>
      </c>
      <c r="E98" s="3">
        <f t="shared" si="4"/>
        <v>5.7796167448797178</v>
      </c>
      <c r="F98" s="3">
        <f t="shared" si="5"/>
        <v>73.020383255120279</v>
      </c>
    </row>
    <row r="99" spans="2:6" x14ac:dyDescent="0.25">
      <c r="B99">
        <v>2400</v>
      </c>
      <c r="C99">
        <v>-28.3</v>
      </c>
      <c r="D99">
        <f t="shared" si="3"/>
        <v>1.1344588783657958E-8</v>
      </c>
      <c r="E99" s="3">
        <f t="shared" si="4"/>
        <v>5.6796167448797235</v>
      </c>
      <c r="F99" s="3">
        <f t="shared" si="5"/>
        <v>73.020383255120279</v>
      </c>
    </row>
    <row r="100" spans="2:6" x14ac:dyDescent="0.25">
      <c r="B100">
        <v>2425</v>
      </c>
      <c r="C100">
        <v>-28.6</v>
      </c>
      <c r="D100">
        <f t="shared" si="3"/>
        <v>1.0846465945960328E-8</v>
      </c>
      <c r="E100" s="3">
        <f t="shared" si="4"/>
        <v>5.3796167448797121</v>
      </c>
      <c r="F100" s="3">
        <f t="shared" si="5"/>
        <v>73.020383255120294</v>
      </c>
    </row>
    <row r="101" spans="2:6" x14ac:dyDescent="0.25">
      <c r="B101">
        <v>2450</v>
      </c>
      <c r="C101">
        <v>-29</v>
      </c>
      <c r="D101">
        <f t="shared" si="3"/>
        <v>1.0252597679630909E-8</v>
      </c>
      <c r="E101" s="3">
        <f t="shared" si="4"/>
        <v>4.9796167448797206</v>
      </c>
      <c r="F101" s="3">
        <f t="shared" si="5"/>
        <v>73.020383255120279</v>
      </c>
    </row>
    <row r="102" spans="2:6" x14ac:dyDescent="0.25">
      <c r="B102">
        <v>2475</v>
      </c>
      <c r="C102">
        <v>-29.5</v>
      </c>
      <c r="D102">
        <f t="shared" si="3"/>
        <v>9.5813079016632423E-9</v>
      </c>
      <c r="E102" s="3">
        <f t="shared" si="4"/>
        <v>4.4796167448797206</v>
      </c>
      <c r="F102" s="3">
        <f t="shared" si="5"/>
        <v>73.020383255120279</v>
      </c>
    </row>
    <row r="103" spans="2:6" x14ac:dyDescent="0.25">
      <c r="B103">
        <v>2500</v>
      </c>
      <c r="C103">
        <v>-30.1</v>
      </c>
      <c r="D103">
        <f t="shared" si="3"/>
        <v>8.8523788384225614E-9</v>
      </c>
      <c r="E103" s="3">
        <f t="shared" si="4"/>
        <v>3.8796167448797121</v>
      </c>
      <c r="F103" s="3">
        <f t="shared" si="5"/>
        <v>73.020383255120294</v>
      </c>
    </row>
    <row r="104" spans="2:6" x14ac:dyDescent="0.25">
      <c r="B104">
        <v>2525</v>
      </c>
      <c r="C104">
        <v>-30.5</v>
      </c>
      <c r="D104">
        <f t="shared" si="3"/>
        <v>8.3702536231154394E-9</v>
      </c>
      <c r="E104" s="3">
        <f t="shared" si="4"/>
        <v>3.4796167448797206</v>
      </c>
      <c r="F104" s="3">
        <f t="shared" si="5"/>
        <v>73.020383255120279</v>
      </c>
    </row>
    <row r="105" spans="2:6" x14ac:dyDescent="0.25">
      <c r="B105">
        <v>2550</v>
      </c>
      <c r="C105">
        <v>-31</v>
      </c>
      <c r="D105">
        <f t="shared" si="3"/>
        <v>7.8245580979171314E-9</v>
      </c>
      <c r="E105" s="3">
        <f t="shared" si="4"/>
        <v>2.9796167448797206</v>
      </c>
      <c r="F105" s="3">
        <f t="shared" si="5"/>
        <v>73.020383255120279</v>
      </c>
    </row>
    <row r="106" spans="2:6" x14ac:dyDescent="0.25">
      <c r="B106">
        <v>2575</v>
      </c>
      <c r="C106">
        <v>-31.4</v>
      </c>
      <c r="D106">
        <f t="shared" si="3"/>
        <v>7.3998474484009361E-9</v>
      </c>
      <c r="E106" s="3">
        <f t="shared" si="4"/>
        <v>2.5796167448797149</v>
      </c>
      <c r="F106" s="3">
        <f t="shared" si="5"/>
        <v>73.020383255120279</v>
      </c>
    </row>
    <row r="107" spans="2:6" x14ac:dyDescent="0.25">
      <c r="B107">
        <v>2600</v>
      </c>
      <c r="C107">
        <v>-31.4</v>
      </c>
      <c r="D107">
        <f t="shared" si="3"/>
        <v>7.3286950690894031E-9</v>
      </c>
      <c r="E107" s="3">
        <f t="shared" si="4"/>
        <v>2.5796167448797149</v>
      </c>
      <c r="F107" s="3">
        <f t="shared" si="5"/>
        <v>73.020383255120279</v>
      </c>
    </row>
    <row r="108" spans="2:6" x14ac:dyDescent="0.25">
      <c r="B108">
        <v>2625</v>
      </c>
      <c r="C108">
        <v>-31.3</v>
      </c>
      <c r="D108">
        <f t="shared" si="3"/>
        <v>7.3429520502511697E-9</v>
      </c>
      <c r="E108" s="3">
        <f t="shared" si="4"/>
        <v>2.6796167448797235</v>
      </c>
      <c r="F108" s="3">
        <f t="shared" si="5"/>
        <v>73.020383255120279</v>
      </c>
    </row>
    <row r="109" spans="2:6" x14ac:dyDescent="0.25">
      <c r="B109">
        <v>2650</v>
      </c>
      <c r="C109">
        <v>-31.4</v>
      </c>
      <c r="D109">
        <f t="shared" si="3"/>
        <v>7.1904178036348667E-9</v>
      </c>
      <c r="E109" s="3">
        <f t="shared" si="4"/>
        <v>2.5796167448797149</v>
      </c>
      <c r="F109" s="3">
        <f t="shared" si="5"/>
        <v>73.020383255120279</v>
      </c>
    </row>
    <row r="110" spans="2:6" x14ac:dyDescent="0.25">
      <c r="B110">
        <v>2675</v>
      </c>
      <c r="C110">
        <v>-31.3</v>
      </c>
      <c r="D110">
        <f t="shared" si="3"/>
        <v>7.2057006100595724E-9</v>
      </c>
      <c r="E110" s="3">
        <f t="shared" si="4"/>
        <v>2.6796167448797235</v>
      </c>
      <c r="F110" s="3">
        <f t="shared" si="5"/>
        <v>73.020383255120279</v>
      </c>
    </row>
    <row r="111" spans="2:6" x14ac:dyDescent="0.25">
      <c r="B111">
        <v>2700</v>
      </c>
      <c r="C111">
        <v>-30.8</v>
      </c>
      <c r="D111">
        <f t="shared" si="3"/>
        <v>7.5619923876649233E-9</v>
      </c>
      <c r="E111" s="3">
        <f t="shared" si="4"/>
        <v>3.1796167448797235</v>
      </c>
      <c r="F111" s="3">
        <f t="shared" si="5"/>
        <v>73.020383255120279</v>
      </c>
    </row>
    <row r="112" spans="2:6" x14ac:dyDescent="0.25">
      <c r="B112">
        <v>2725</v>
      </c>
      <c r="C112">
        <v>-30.2</v>
      </c>
      <c r="D112">
        <f t="shared" si="3"/>
        <v>8.0284830236680983E-9</v>
      </c>
      <c r="E112" s="3">
        <f t="shared" si="4"/>
        <v>3.7796167448797178</v>
      </c>
      <c r="F112" s="3">
        <f t="shared" si="5"/>
        <v>73.020383255120279</v>
      </c>
    </row>
    <row r="113" spans="2:6" x14ac:dyDescent="0.25">
      <c r="B113">
        <v>2750</v>
      </c>
      <c r="C113">
        <v>-30</v>
      </c>
      <c r="D113">
        <f t="shared" si="3"/>
        <v>8.1408041402484814E-9</v>
      </c>
      <c r="E113" s="3">
        <f t="shared" si="4"/>
        <v>3.9796167448797206</v>
      </c>
      <c r="F113" s="3">
        <f t="shared" si="5"/>
        <v>73.020383255120279</v>
      </c>
    </row>
    <row r="114" spans="2:6" x14ac:dyDescent="0.25">
      <c r="B114">
        <v>2775</v>
      </c>
      <c r="C114">
        <v>-29.9</v>
      </c>
      <c r="D114">
        <f t="shared" si="3"/>
        <v>8.1608803877227448E-9</v>
      </c>
      <c r="E114" s="3">
        <f t="shared" si="4"/>
        <v>4.0796167448797149</v>
      </c>
      <c r="F114" s="3">
        <f t="shared" si="5"/>
        <v>73.020383255120279</v>
      </c>
    </row>
    <row r="115" spans="2:6" x14ac:dyDescent="0.25">
      <c r="B115">
        <v>2800</v>
      </c>
      <c r="C115">
        <v>-29.7</v>
      </c>
      <c r="D115">
        <f t="shared" si="3"/>
        <v>8.2764094641730861E-9</v>
      </c>
      <c r="E115" s="3">
        <f t="shared" si="4"/>
        <v>4.2796167448797178</v>
      </c>
      <c r="F115" s="3">
        <f t="shared" si="5"/>
        <v>73.020383255120279</v>
      </c>
    </row>
    <row r="116" spans="2:6" x14ac:dyDescent="0.25">
      <c r="B116">
        <v>2825</v>
      </c>
      <c r="C116">
        <v>-29.7</v>
      </c>
      <c r="D116">
        <f t="shared" si="3"/>
        <v>8.2031669025432819E-9</v>
      </c>
      <c r="E116" s="3">
        <f t="shared" si="4"/>
        <v>4.2796167448797178</v>
      </c>
      <c r="F116" s="3">
        <f t="shared" si="5"/>
        <v>73.020383255120279</v>
      </c>
    </row>
    <row r="117" spans="2:6" x14ac:dyDescent="0.25">
      <c r="B117">
        <v>2850</v>
      </c>
      <c r="C117">
        <v>-30</v>
      </c>
      <c r="D117">
        <f t="shared" si="3"/>
        <v>7.8551618897134898E-9</v>
      </c>
      <c r="E117" s="3">
        <f t="shared" si="4"/>
        <v>3.9796167448797206</v>
      </c>
      <c r="F117" s="3">
        <f t="shared" si="5"/>
        <v>73.020383255120279</v>
      </c>
    </row>
    <row r="118" spans="2:6" x14ac:dyDescent="0.25">
      <c r="B118">
        <v>2875</v>
      </c>
      <c r="C118">
        <v>-30.5</v>
      </c>
      <c r="D118">
        <f t="shared" si="3"/>
        <v>7.3512662255187506E-9</v>
      </c>
      <c r="E118" s="3">
        <f t="shared" si="4"/>
        <v>3.4796167448797206</v>
      </c>
      <c r="F118" s="3">
        <f t="shared" si="5"/>
        <v>73.020383255120279</v>
      </c>
    </row>
    <row r="119" spans="2:6" x14ac:dyDescent="0.25">
      <c r="B119">
        <v>2900</v>
      </c>
      <c r="C119">
        <v>-31</v>
      </c>
      <c r="D119">
        <f t="shared" si="3"/>
        <v>6.8802148792030293E-9</v>
      </c>
      <c r="E119" s="3">
        <f t="shared" si="4"/>
        <v>2.9796167448797206</v>
      </c>
      <c r="F119" s="3">
        <f t="shared" si="5"/>
        <v>73.020383255120279</v>
      </c>
    </row>
    <row r="120" spans="2:6" x14ac:dyDescent="0.25">
      <c r="B120">
        <v>2925</v>
      </c>
      <c r="C120">
        <v>-31.6</v>
      </c>
      <c r="D120">
        <f t="shared" si="3"/>
        <v>6.3661098689328937E-9</v>
      </c>
      <c r="E120" s="3">
        <f t="shared" si="4"/>
        <v>2.3796167448797121</v>
      </c>
      <c r="F120" s="3">
        <f t="shared" si="5"/>
        <v>73.020383255120294</v>
      </c>
    </row>
    <row r="121" spans="2:6" x14ac:dyDescent="0.25">
      <c r="B121">
        <v>2950</v>
      </c>
      <c r="C121">
        <v>-32.299999999999997</v>
      </c>
      <c r="D121">
        <f t="shared" si="3"/>
        <v>5.8234182615511434E-9</v>
      </c>
      <c r="E121" s="3">
        <f t="shared" si="4"/>
        <v>1.6796167448797235</v>
      </c>
      <c r="F121" s="3">
        <f t="shared" si="5"/>
        <v>73.020383255120279</v>
      </c>
    </row>
    <row r="122" spans="2:6" x14ac:dyDescent="0.25">
      <c r="B122">
        <v>2975</v>
      </c>
      <c r="C122">
        <v>-33.1</v>
      </c>
      <c r="D122">
        <f t="shared" si="3"/>
        <v>5.2663901516240319E-9</v>
      </c>
      <c r="E122" s="3">
        <f t="shared" si="4"/>
        <v>0.87961674487971209</v>
      </c>
      <c r="F122" s="3">
        <f t="shared" si="5"/>
        <v>73.020383255120294</v>
      </c>
    </row>
    <row r="123" spans="2:6" x14ac:dyDescent="0.25">
      <c r="B123">
        <v>3000</v>
      </c>
      <c r="C123">
        <v>-33.5</v>
      </c>
      <c r="D123">
        <f t="shared" si="3"/>
        <v>4.9874521869814399E-9</v>
      </c>
      <c r="E123" s="3">
        <f t="shared" si="4"/>
        <v>0.47961674487972061</v>
      </c>
      <c r="F123" s="3">
        <f t="shared" si="5"/>
        <v>73.020383255120279</v>
      </c>
    </row>
    <row r="124" spans="2:6" x14ac:dyDescent="0.25">
      <c r="B124">
        <v>3025</v>
      </c>
      <c r="C124">
        <v>-34.1</v>
      </c>
      <c r="D124">
        <f t="shared" si="3"/>
        <v>4.6160937555567924E-9</v>
      </c>
      <c r="E124" s="3">
        <f t="shared" si="4"/>
        <v>-0.12038325512028791</v>
      </c>
      <c r="F124" s="3">
        <f t="shared" si="5"/>
        <v>73.020383255120294</v>
      </c>
    </row>
    <row r="125" spans="2:6" x14ac:dyDescent="0.25">
      <c r="B125">
        <v>3050</v>
      </c>
      <c r="C125">
        <v>-34.799999999999997</v>
      </c>
      <c r="D125">
        <f t="shared" si="3"/>
        <v>4.2237690219446908E-9</v>
      </c>
      <c r="E125" s="3">
        <f t="shared" si="4"/>
        <v>-0.82038325512027654</v>
      </c>
      <c r="F125" s="3">
        <f t="shared" si="5"/>
        <v>73.020383255120279</v>
      </c>
    </row>
    <row r="126" spans="2:6" x14ac:dyDescent="0.25">
      <c r="B126">
        <v>3075</v>
      </c>
      <c r="C126">
        <v>-35.5</v>
      </c>
      <c r="D126">
        <f t="shared" si="3"/>
        <v>3.8650478941041119E-9</v>
      </c>
      <c r="E126" s="3">
        <f t="shared" si="4"/>
        <v>-1.5203832551202794</v>
      </c>
      <c r="F126" s="3">
        <f t="shared" si="5"/>
        <v>73.020383255120279</v>
      </c>
    </row>
    <row r="127" spans="2:6" x14ac:dyDescent="0.25">
      <c r="B127">
        <v>3100</v>
      </c>
      <c r="C127">
        <v>-35.799999999999997</v>
      </c>
      <c r="D127">
        <f t="shared" si="3"/>
        <v>3.7037213596673625E-9</v>
      </c>
      <c r="E127" s="3">
        <f t="shared" si="4"/>
        <v>-1.8203832551202765</v>
      </c>
      <c r="F127" s="3">
        <f t="shared" si="5"/>
        <v>73.020383255120279</v>
      </c>
    </row>
    <row r="128" spans="2:6" x14ac:dyDescent="0.25">
      <c r="B128">
        <v>3125</v>
      </c>
      <c r="C128">
        <v>-35.9</v>
      </c>
      <c r="D128">
        <f t="shared" si="3"/>
        <v>3.6320346101513869E-9</v>
      </c>
      <c r="E128" s="3">
        <f t="shared" si="4"/>
        <v>-1.9203832551202851</v>
      </c>
      <c r="F128" s="3">
        <f t="shared" si="5"/>
        <v>73.020383255120279</v>
      </c>
    </row>
    <row r="129" spans="2:6" x14ac:dyDescent="0.25">
      <c r="B129">
        <v>3150</v>
      </c>
      <c r="C129">
        <v>-35.9</v>
      </c>
      <c r="D129">
        <f t="shared" si="3"/>
        <v>3.6032089386422569E-9</v>
      </c>
      <c r="E129" s="3">
        <f t="shared" si="4"/>
        <v>-1.9203832551202851</v>
      </c>
      <c r="F129" s="3">
        <f t="shared" si="5"/>
        <v>73.020383255120279</v>
      </c>
    </row>
    <row r="130" spans="2:6" x14ac:dyDescent="0.25">
      <c r="B130">
        <v>3175</v>
      </c>
      <c r="C130">
        <v>-35.200000000000003</v>
      </c>
      <c r="D130">
        <f t="shared" si="3"/>
        <v>3.8748622702752059E-9</v>
      </c>
      <c r="E130" s="3">
        <f t="shared" si="4"/>
        <v>-1.2203832551202822</v>
      </c>
      <c r="F130" s="3">
        <f t="shared" si="5"/>
        <v>73.020383255120279</v>
      </c>
    </row>
    <row r="131" spans="2:6" x14ac:dyDescent="0.25">
      <c r="B131">
        <v>3200</v>
      </c>
      <c r="C131">
        <v>-33.299999999999997</v>
      </c>
      <c r="D131">
        <f t="shared" si="3"/>
        <v>4.7846483177563392E-9</v>
      </c>
      <c r="E131" s="3">
        <f t="shared" si="4"/>
        <v>0.67961674487972346</v>
      </c>
      <c r="F131" s="3">
        <f t="shared" si="5"/>
        <v>73.020383255120279</v>
      </c>
    </row>
    <row r="132" spans="2:6" x14ac:dyDescent="0.25">
      <c r="B132">
        <v>3225</v>
      </c>
      <c r="C132">
        <v>-30.7</v>
      </c>
      <c r="D132">
        <f t="shared" ref="D132:D195" si="6">10^(((C132-63-(20*(LOG10(B132)))))/20)</f>
        <v>6.4042795529008393E-9</v>
      </c>
      <c r="E132" s="3">
        <f t="shared" ref="E132:E195" si="7">C132+90+(20*LOG(7.071))-73.01</f>
        <v>3.2796167448797178</v>
      </c>
      <c r="F132" s="3">
        <f t="shared" ref="F132:F195" si="8">C132+107-E132</f>
        <v>73.020383255120279</v>
      </c>
    </row>
    <row r="133" spans="2:6" x14ac:dyDescent="0.25">
      <c r="B133">
        <v>3250</v>
      </c>
      <c r="C133">
        <v>-28.1</v>
      </c>
      <c r="D133">
        <f t="shared" si="6"/>
        <v>8.5726805188608156E-9</v>
      </c>
      <c r="E133" s="3">
        <f t="shared" si="7"/>
        <v>5.8796167448797121</v>
      </c>
      <c r="F133" s="3">
        <f t="shared" si="8"/>
        <v>73.020383255120294</v>
      </c>
    </row>
    <row r="134" spans="2:6" x14ac:dyDescent="0.25">
      <c r="B134">
        <v>3275</v>
      </c>
      <c r="C134">
        <v>-25.9</v>
      </c>
      <c r="D134">
        <f t="shared" si="6"/>
        <v>1.095944838610699E-8</v>
      </c>
      <c r="E134" s="3">
        <f t="shared" si="7"/>
        <v>8.0796167448797149</v>
      </c>
      <c r="F134" s="3">
        <f t="shared" si="8"/>
        <v>73.020383255120279</v>
      </c>
    </row>
    <row r="135" spans="2:6" x14ac:dyDescent="0.25">
      <c r="B135">
        <v>3300</v>
      </c>
      <c r="C135">
        <v>-24.6</v>
      </c>
      <c r="D135">
        <f t="shared" si="6"/>
        <v>1.2632405559707144E-8</v>
      </c>
      <c r="E135" s="3">
        <f t="shared" si="7"/>
        <v>9.3796167448797263</v>
      </c>
      <c r="F135" s="3">
        <f t="shared" si="8"/>
        <v>73.020383255120279</v>
      </c>
    </row>
    <row r="136" spans="2:6" x14ac:dyDescent="0.25">
      <c r="B136">
        <v>3325</v>
      </c>
      <c r="C136">
        <v>-24.2</v>
      </c>
      <c r="D136">
        <f t="shared" si="6"/>
        <v>1.3128295706471118E-8</v>
      </c>
      <c r="E136" s="3">
        <f t="shared" si="7"/>
        <v>9.7796167448797178</v>
      </c>
      <c r="F136" s="3">
        <f t="shared" si="8"/>
        <v>73.020383255120279</v>
      </c>
    </row>
    <row r="137" spans="2:6" x14ac:dyDescent="0.25">
      <c r="B137">
        <v>3350</v>
      </c>
      <c r="C137">
        <v>-24.5</v>
      </c>
      <c r="D137">
        <f t="shared" si="6"/>
        <v>1.2587955326226336E-8</v>
      </c>
      <c r="E137" s="3">
        <f t="shared" si="7"/>
        <v>9.4796167448797206</v>
      </c>
      <c r="F137" s="3">
        <f t="shared" si="8"/>
        <v>73.020383255120279</v>
      </c>
    </row>
    <row r="138" spans="2:6" x14ac:dyDescent="0.25">
      <c r="B138">
        <v>3375</v>
      </c>
      <c r="C138">
        <v>-25.1</v>
      </c>
      <c r="D138">
        <f t="shared" si="6"/>
        <v>1.1660742976467501E-8</v>
      </c>
      <c r="E138" s="3">
        <f t="shared" si="7"/>
        <v>8.8796167448797263</v>
      </c>
      <c r="F138" s="3">
        <f t="shared" si="8"/>
        <v>73.020383255120279</v>
      </c>
    </row>
    <row r="139" spans="2:6" x14ac:dyDescent="0.25">
      <c r="B139">
        <v>3400</v>
      </c>
      <c r="C139">
        <v>-25.8</v>
      </c>
      <c r="D139">
        <f t="shared" si="6"/>
        <v>1.0678766316767686E-8</v>
      </c>
      <c r="E139" s="3">
        <f t="shared" si="7"/>
        <v>8.1796167448797235</v>
      </c>
      <c r="F139" s="3">
        <f t="shared" si="8"/>
        <v>73.020383255120279</v>
      </c>
    </row>
    <row r="140" spans="2:6" x14ac:dyDescent="0.25">
      <c r="B140">
        <v>3425</v>
      </c>
      <c r="C140">
        <v>-26.2</v>
      </c>
      <c r="D140">
        <f t="shared" si="6"/>
        <v>1.012370366284759E-8</v>
      </c>
      <c r="E140" s="3">
        <f t="shared" si="7"/>
        <v>7.7796167448797178</v>
      </c>
      <c r="F140" s="3">
        <f t="shared" si="8"/>
        <v>73.020383255120279</v>
      </c>
    </row>
    <row r="141" spans="2:6" x14ac:dyDescent="0.25">
      <c r="B141">
        <v>3450</v>
      </c>
      <c r="C141">
        <v>-26.6</v>
      </c>
      <c r="D141">
        <f t="shared" si="6"/>
        <v>9.5980035212345457E-9</v>
      </c>
      <c r="E141" s="3">
        <f t="shared" si="7"/>
        <v>7.3796167448797121</v>
      </c>
      <c r="F141" s="3">
        <f t="shared" si="8"/>
        <v>73.020383255120294</v>
      </c>
    </row>
    <row r="142" spans="2:6" x14ac:dyDescent="0.25">
      <c r="B142">
        <v>3475</v>
      </c>
      <c r="C142">
        <v>-27.1</v>
      </c>
      <c r="D142">
        <f t="shared" si="6"/>
        <v>8.9959118478387218E-9</v>
      </c>
      <c r="E142" s="3">
        <f t="shared" si="7"/>
        <v>6.8796167448797121</v>
      </c>
      <c r="F142" s="3">
        <f t="shared" si="8"/>
        <v>73.020383255120294</v>
      </c>
    </row>
    <row r="143" spans="2:6" x14ac:dyDescent="0.25">
      <c r="B143">
        <v>3500</v>
      </c>
      <c r="C143">
        <v>-27.3</v>
      </c>
      <c r="D143">
        <f t="shared" si="6"/>
        <v>8.7283460377586144E-9</v>
      </c>
      <c r="E143" s="3">
        <f t="shared" si="7"/>
        <v>6.6796167448797235</v>
      </c>
      <c r="F143" s="3">
        <f t="shared" si="8"/>
        <v>73.020383255120279</v>
      </c>
    </row>
    <row r="144" spans="2:6" x14ac:dyDescent="0.25">
      <c r="B144">
        <v>3525</v>
      </c>
      <c r="C144">
        <v>-27.2</v>
      </c>
      <c r="D144">
        <f t="shared" si="6"/>
        <v>8.7667955532300131E-9</v>
      </c>
      <c r="E144" s="3">
        <f t="shared" si="7"/>
        <v>6.7796167448797178</v>
      </c>
      <c r="F144" s="3">
        <f t="shared" si="8"/>
        <v>73.020383255120279</v>
      </c>
    </row>
    <row r="145" spans="2:6" x14ac:dyDescent="0.25">
      <c r="B145">
        <v>3550</v>
      </c>
      <c r="C145">
        <v>-27</v>
      </c>
      <c r="D145">
        <f t="shared" si="6"/>
        <v>8.9078243948405136E-9</v>
      </c>
      <c r="E145" s="3">
        <f t="shared" si="7"/>
        <v>6.9796167448797206</v>
      </c>
      <c r="F145" s="3">
        <f t="shared" si="8"/>
        <v>73.020383255120279</v>
      </c>
    </row>
    <row r="146" spans="2:6" x14ac:dyDescent="0.25">
      <c r="B146">
        <v>3575</v>
      </c>
      <c r="C146">
        <v>-27</v>
      </c>
      <c r="D146">
        <f t="shared" si="6"/>
        <v>8.84553191655488E-9</v>
      </c>
      <c r="E146" s="3">
        <f t="shared" si="7"/>
        <v>6.9796167448797206</v>
      </c>
      <c r="F146" s="3">
        <f t="shared" si="8"/>
        <v>73.020383255120279</v>
      </c>
    </row>
    <row r="147" spans="2:6" x14ac:dyDescent="0.25">
      <c r="B147">
        <v>3600</v>
      </c>
      <c r="C147">
        <v>-26.9</v>
      </c>
      <c r="D147">
        <f t="shared" si="6"/>
        <v>8.8858197491427652E-9</v>
      </c>
      <c r="E147" s="3">
        <f t="shared" si="7"/>
        <v>7.0796167448797149</v>
      </c>
      <c r="F147" s="3">
        <f t="shared" si="8"/>
        <v>73.020383255120279</v>
      </c>
    </row>
    <row r="148" spans="2:6" x14ac:dyDescent="0.25">
      <c r="B148">
        <v>3625</v>
      </c>
      <c r="C148">
        <v>-26.8</v>
      </c>
      <c r="D148">
        <f t="shared" si="6"/>
        <v>8.9267215704724894E-9</v>
      </c>
      <c r="E148" s="3">
        <f t="shared" si="7"/>
        <v>7.1796167448797235</v>
      </c>
      <c r="F148" s="3">
        <f t="shared" si="8"/>
        <v>73.020383255120279</v>
      </c>
    </row>
    <row r="149" spans="2:6" x14ac:dyDescent="0.25">
      <c r="B149">
        <v>3650</v>
      </c>
      <c r="C149">
        <v>-26.7</v>
      </c>
      <c r="D149">
        <f t="shared" si="6"/>
        <v>8.9682382158585656E-9</v>
      </c>
      <c r="E149" s="3">
        <f t="shared" si="7"/>
        <v>7.2796167448797178</v>
      </c>
      <c r="F149" s="3">
        <f t="shared" si="8"/>
        <v>73.020383255120279</v>
      </c>
    </row>
    <row r="150" spans="2:6" x14ac:dyDescent="0.25">
      <c r="B150">
        <v>3675</v>
      </c>
      <c r="C150">
        <v>-26.9</v>
      </c>
      <c r="D150">
        <f t="shared" si="6"/>
        <v>8.704476488956187E-9</v>
      </c>
      <c r="E150" s="3">
        <f t="shared" si="7"/>
        <v>7.0796167448797149</v>
      </c>
      <c r="F150" s="3">
        <f t="shared" si="8"/>
        <v>73.020383255120279</v>
      </c>
    </row>
    <row r="151" spans="2:6" x14ac:dyDescent="0.25">
      <c r="B151">
        <v>3700</v>
      </c>
      <c r="C151">
        <v>-27.3</v>
      </c>
      <c r="D151">
        <f t="shared" si="6"/>
        <v>8.2565435492310926E-9</v>
      </c>
      <c r="E151" s="3">
        <f t="shared" si="7"/>
        <v>6.6796167448797235</v>
      </c>
      <c r="F151" s="3">
        <f t="shared" si="8"/>
        <v>73.020383255120279</v>
      </c>
    </row>
    <row r="152" spans="2:6" x14ac:dyDescent="0.25">
      <c r="B152">
        <v>3725</v>
      </c>
      <c r="C152">
        <v>-27.6</v>
      </c>
      <c r="D152">
        <f t="shared" si="6"/>
        <v>7.9227093333326035E-9</v>
      </c>
      <c r="E152" s="3">
        <f t="shared" si="7"/>
        <v>6.3796167448797121</v>
      </c>
      <c r="F152" s="3">
        <f t="shared" si="8"/>
        <v>73.020383255120294</v>
      </c>
    </row>
    <row r="153" spans="2:6" x14ac:dyDescent="0.25">
      <c r="B153">
        <v>3750</v>
      </c>
      <c r="C153">
        <v>-27.9</v>
      </c>
      <c r="D153">
        <f t="shared" si="6"/>
        <v>7.6027153800104035E-9</v>
      </c>
      <c r="E153" s="3">
        <f t="shared" si="7"/>
        <v>6.0796167448797149</v>
      </c>
      <c r="F153" s="3">
        <f t="shared" si="8"/>
        <v>73.020383255120279</v>
      </c>
    </row>
    <row r="154" spans="2:6" x14ac:dyDescent="0.25">
      <c r="B154">
        <v>3775</v>
      </c>
      <c r="C154">
        <v>-28.3</v>
      </c>
      <c r="D154">
        <f t="shared" si="6"/>
        <v>7.2124537962328923E-9</v>
      </c>
      <c r="E154" s="3">
        <f t="shared" si="7"/>
        <v>5.6796167448797235</v>
      </c>
      <c r="F154" s="3">
        <f t="shared" si="8"/>
        <v>73.020383255120279</v>
      </c>
    </row>
    <row r="155" spans="2:6" x14ac:dyDescent="0.25">
      <c r="B155">
        <v>3800</v>
      </c>
      <c r="C155">
        <v>-28.5</v>
      </c>
      <c r="D155">
        <f t="shared" si="6"/>
        <v>7.0019080521021233E-9</v>
      </c>
      <c r="E155" s="3">
        <f t="shared" si="7"/>
        <v>5.4796167448797206</v>
      </c>
      <c r="F155" s="3">
        <f t="shared" si="8"/>
        <v>73.020383255120279</v>
      </c>
    </row>
    <row r="156" spans="2:6" x14ac:dyDescent="0.25">
      <c r="B156">
        <v>3825</v>
      </c>
      <c r="C156">
        <v>-28.6</v>
      </c>
      <c r="D156">
        <f t="shared" si="6"/>
        <v>6.8765176258702873E-9</v>
      </c>
      <c r="E156" s="3">
        <f t="shared" si="7"/>
        <v>5.3796167448797121</v>
      </c>
      <c r="F156" s="3">
        <f t="shared" si="8"/>
        <v>73.020383255120294</v>
      </c>
    </row>
    <row r="157" spans="2:6" x14ac:dyDescent="0.25">
      <c r="B157">
        <v>3850</v>
      </c>
      <c r="C157">
        <v>-28.5</v>
      </c>
      <c r="D157">
        <f t="shared" si="6"/>
        <v>6.9109741812956132E-9</v>
      </c>
      <c r="E157" s="3">
        <f t="shared" si="7"/>
        <v>5.4796167448797206</v>
      </c>
      <c r="F157" s="3">
        <f t="shared" si="8"/>
        <v>73.020383255120279</v>
      </c>
    </row>
    <row r="158" spans="2:6" x14ac:dyDescent="0.25">
      <c r="B158">
        <v>3875</v>
      </c>
      <c r="C158">
        <v>-28.5</v>
      </c>
      <c r="D158">
        <f t="shared" si="6"/>
        <v>6.8663872510937067E-9</v>
      </c>
      <c r="E158" s="3">
        <f t="shared" si="7"/>
        <v>5.4796167448797206</v>
      </c>
      <c r="F158" s="3">
        <f t="shared" si="8"/>
        <v>73.020383255120279</v>
      </c>
    </row>
    <row r="159" spans="2:6" x14ac:dyDescent="0.25">
      <c r="B159">
        <v>3900</v>
      </c>
      <c r="C159">
        <v>-28.4</v>
      </c>
      <c r="D159">
        <f t="shared" si="6"/>
        <v>6.9013712921202842E-9</v>
      </c>
      <c r="E159" s="3">
        <f t="shared" si="7"/>
        <v>5.5796167448797149</v>
      </c>
      <c r="F159" s="3">
        <f t="shared" si="8"/>
        <v>73.020383255120279</v>
      </c>
    </row>
    <row r="160" spans="2:6" x14ac:dyDescent="0.25">
      <c r="B160">
        <v>3925</v>
      </c>
      <c r="C160">
        <v>-28</v>
      </c>
      <c r="D160">
        <f t="shared" si="6"/>
        <v>7.1805934554508326E-9</v>
      </c>
      <c r="E160" s="3">
        <f t="shared" si="7"/>
        <v>5.9796167448797206</v>
      </c>
      <c r="F160" s="3">
        <f t="shared" si="8"/>
        <v>73.020383255120279</v>
      </c>
    </row>
    <row r="161" spans="2:6" x14ac:dyDescent="0.25">
      <c r="B161">
        <v>3950</v>
      </c>
      <c r="C161">
        <v>-27.7</v>
      </c>
      <c r="D161">
        <f t="shared" si="6"/>
        <v>7.3858911746864683E-9</v>
      </c>
      <c r="E161" s="3">
        <f t="shared" si="7"/>
        <v>6.2796167448797178</v>
      </c>
      <c r="F161" s="3">
        <f t="shared" si="8"/>
        <v>73.020383255120279</v>
      </c>
    </row>
    <row r="162" spans="2:6" x14ac:dyDescent="0.25">
      <c r="B162">
        <v>3975</v>
      </c>
      <c r="C162">
        <v>-27.5</v>
      </c>
      <c r="D162">
        <f t="shared" si="6"/>
        <v>7.5103965255797611E-9</v>
      </c>
      <c r="E162" s="3">
        <f t="shared" si="7"/>
        <v>6.4796167448797206</v>
      </c>
      <c r="F162" s="3">
        <f t="shared" si="8"/>
        <v>73.020383255120279</v>
      </c>
    </row>
    <row r="163" spans="2:6" x14ac:dyDescent="0.25">
      <c r="B163">
        <v>4000</v>
      </c>
      <c r="C163">
        <v>-27.4</v>
      </c>
      <c r="D163">
        <f t="shared" si="6"/>
        <v>7.5498793010050453E-9</v>
      </c>
      <c r="E163" s="3">
        <f t="shared" si="7"/>
        <v>6.5796167448797149</v>
      </c>
      <c r="F163" s="3">
        <f t="shared" si="8"/>
        <v>73.020383255120279</v>
      </c>
    </row>
    <row r="164" spans="2:6" x14ac:dyDescent="0.25">
      <c r="B164">
        <v>4025</v>
      </c>
      <c r="C164">
        <v>-27.2</v>
      </c>
      <c r="D164">
        <f t="shared" si="6"/>
        <v>7.6777526273629029E-9</v>
      </c>
      <c r="E164" s="3">
        <f t="shared" si="7"/>
        <v>6.7796167448797178</v>
      </c>
      <c r="F164" s="3">
        <f t="shared" si="8"/>
        <v>73.020383255120279</v>
      </c>
    </row>
    <row r="165" spans="2:6" x14ac:dyDescent="0.25">
      <c r="B165">
        <v>4050</v>
      </c>
      <c r="C165">
        <v>-27</v>
      </c>
      <c r="D165">
        <f t="shared" si="6"/>
        <v>7.808092988070035E-9</v>
      </c>
      <c r="E165" s="3">
        <f t="shared" si="7"/>
        <v>6.9796167448797206</v>
      </c>
      <c r="F165" s="3">
        <f t="shared" si="8"/>
        <v>73.020383255120279</v>
      </c>
    </row>
    <row r="166" spans="2:6" x14ac:dyDescent="0.25">
      <c r="B166">
        <v>4075</v>
      </c>
      <c r="C166">
        <v>-27.4</v>
      </c>
      <c r="D166">
        <f t="shared" si="6"/>
        <v>7.4109244672441929E-9</v>
      </c>
      <c r="E166" s="3">
        <f t="shared" si="7"/>
        <v>6.5796167448797149</v>
      </c>
      <c r="F166" s="3">
        <f t="shared" si="8"/>
        <v>73.020383255120279</v>
      </c>
    </row>
    <row r="167" spans="2:6" x14ac:dyDescent="0.25">
      <c r="B167">
        <v>4100</v>
      </c>
      <c r="C167">
        <v>-27.7</v>
      </c>
      <c r="D167">
        <f t="shared" si="6"/>
        <v>7.1156756439052669E-9</v>
      </c>
      <c r="E167" s="3">
        <f t="shared" si="7"/>
        <v>6.2796167448797178</v>
      </c>
      <c r="F167" s="3">
        <f t="shared" si="8"/>
        <v>73.020383255120279</v>
      </c>
    </row>
    <row r="168" spans="2:6" x14ac:dyDescent="0.25">
      <c r="B168">
        <v>4125</v>
      </c>
      <c r="C168">
        <v>-28</v>
      </c>
      <c r="D168">
        <f t="shared" si="6"/>
        <v>6.8324434697320092E-9</v>
      </c>
      <c r="E168" s="3">
        <f t="shared" si="7"/>
        <v>5.9796167448797206</v>
      </c>
      <c r="F168" s="3">
        <f t="shared" si="8"/>
        <v>73.020383255120279</v>
      </c>
    </row>
    <row r="169" spans="2:6" x14ac:dyDescent="0.25">
      <c r="B169">
        <v>4150</v>
      </c>
      <c r="C169">
        <v>-28.4</v>
      </c>
      <c r="D169">
        <f t="shared" si="6"/>
        <v>6.4856260335588234E-9</v>
      </c>
      <c r="E169" s="3">
        <f t="shared" si="7"/>
        <v>5.5796167448797149</v>
      </c>
      <c r="F169" s="3">
        <f t="shared" si="8"/>
        <v>73.020383255120279</v>
      </c>
    </row>
    <row r="170" spans="2:6" x14ac:dyDescent="0.25">
      <c r="B170">
        <v>4175</v>
      </c>
      <c r="C170">
        <v>-28.9</v>
      </c>
      <c r="D170">
        <f t="shared" si="6"/>
        <v>6.0861621689803592E-9</v>
      </c>
      <c r="E170" s="3">
        <f t="shared" si="7"/>
        <v>5.0796167448797149</v>
      </c>
      <c r="F170" s="3">
        <f t="shared" si="8"/>
        <v>73.020383255120279</v>
      </c>
    </row>
    <row r="171" spans="2:6" x14ac:dyDescent="0.25">
      <c r="B171">
        <v>4200</v>
      </c>
      <c r="C171">
        <v>-29.4</v>
      </c>
      <c r="D171">
        <f t="shared" si="6"/>
        <v>5.7115069500463727E-9</v>
      </c>
      <c r="E171" s="3">
        <f t="shared" si="7"/>
        <v>4.5796167448797149</v>
      </c>
      <c r="F171" s="3">
        <f t="shared" si="8"/>
        <v>73.020383255120279</v>
      </c>
    </row>
    <row r="172" spans="2:6" x14ac:dyDescent="0.25">
      <c r="B172">
        <v>4225</v>
      </c>
      <c r="C172">
        <v>-29.4</v>
      </c>
      <c r="D172">
        <f t="shared" si="6"/>
        <v>5.6777110509336877E-9</v>
      </c>
      <c r="E172" s="3">
        <f t="shared" si="7"/>
        <v>4.5796167448797149</v>
      </c>
      <c r="F172" s="3">
        <f t="shared" si="8"/>
        <v>73.020383255120279</v>
      </c>
    </row>
    <row r="173" spans="2:6" x14ac:dyDescent="0.25">
      <c r="B173">
        <v>4250</v>
      </c>
      <c r="C173">
        <v>-29.4</v>
      </c>
      <c r="D173">
        <f t="shared" si="6"/>
        <v>5.6443127506340699E-9</v>
      </c>
      <c r="E173" s="3">
        <f t="shared" si="7"/>
        <v>4.5796167448797149</v>
      </c>
      <c r="F173" s="3">
        <f t="shared" si="8"/>
        <v>73.020383255120279</v>
      </c>
    </row>
    <row r="174" spans="2:6" x14ac:dyDescent="0.25">
      <c r="B174">
        <v>4275</v>
      </c>
      <c r="C174">
        <v>-29.5</v>
      </c>
      <c r="D174">
        <f t="shared" si="6"/>
        <v>5.5470729956997735E-9</v>
      </c>
      <c r="E174" s="3">
        <f t="shared" si="7"/>
        <v>4.4796167448797206</v>
      </c>
      <c r="F174" s="3">
        <f t="shared" si="8"/>
        <v>73.020383255120279</v>
      </c>
    </row>
    <row r="175" spans="2:6" x14ac:dyDescent="0.25">
      <c r="B175">
        <v>4300</v>
      </c>
      <c r="C175">
        <v>-29.6</v>
      </c>
      <c r="D175">
        <f t="shared" si="6"/>
        <v>5.4516949193486364E-9</v>
      </c>
      <c r="E175" s="3">
        <f t="shared" si="7"/>
        <v>4.3796167448797121</v>
      </c>
      <c r="F175" s="3">
        <f t="shared" si="8"/>
        <v>73.020383255120294</v>
      </c>
    </row>
    <row r="176" spans="2:6" x14ac:dyDescent="0.25">
      <c r="B176">
        <v>4325</v>
      </c>
      <c r="C176">
        <v>-29.4</v>
      </c>
      <c r="D176">
        <f t="shared" si="6"/>
        <v>5.5464344948427432E-9</v>
      </c>
      <c r="E176" s="3">
        <f t="shared" si="7"/>
        <v>4.5796167448797149</v>
      </c>
      <c r="F176" s="3">
        <f t="shared" si="8"/>
        <v>73.020383255120279</v>
      </c>
    </row>
    <row r="177" spans="2:6" x14ac:dyDescent="0.25">
      <c r="B177">
        <v>4350</v>
      </c>
      <c r="C177">
        <v>-28.9</v>
      </c>
      <c r="D177">
        <f t="shared" si="6"/>
        <v>5.8413165644811557E-9</v>
      </c>
      <c r="E177" s="3">
        <f t="shared" si="7"/>
        <v>5.0796167448797149</v>
      </c>
      <c r="F177" s="3">
        <f t="shared" si="8"/>
        <v>73.020383255120279</v>
      </c>
    </row>
    <row r="178" spans="2:6" x14ac:dyDescent="0.25">
      <c r="B178">
        <v>4375</v>
      </c>
      <c r="C178">
        <v>-28.7</v>
      </c>
      <c r="D178">
        <f t="shared" si="6"/>
        <v>5.9432218586634491E-9</v>
      </c>
      <c r="E178" s="3">
        <f t="shared" si="7"/>
        <v>5.2796167448797178</v>
      </c>
      <c r="F178" s="3">
        <f t="shared" si="8"/>
        <v>73.020383255120279</v>
      </c>
    </row>
    <row r="179" spans="2:6" x14ac:dyDescent="0.25">
      <c r="B179">
        <v>4400</v>
      </c>
      <c r="C179">
        <v>-28.6</v>
      </c>
      <c r="D179">
        <f t="shared" si="6"/>
        <v>5.9778817997622338E-9</v>
      </c>
      <c r="E179" s="3">
        <f t="shared" si="7"/>
        <v>5.3796167448797121</v>
      </c>
      <c r="F179" s="3">
        <f t="shared" si="8"/>
        <v>73.020383255120294</v>
      </c>
    </row>
    <row r="180" spans="2:6" x14ac:dyDescent="0.25">
      <c r="B180">
        <v>4425</v>
      </c>
      <c r="C180">
        <v>-28.6</v>
      </c>
      <c r="D180">
        <f t="shared" si="6"/>
        <v>5.9441084562607621E-9</v>
      </c>
      <c r="E180" s="3">
        <f t="shared" si="7"/>
        <v>5.3796167448797121</v>
      </c>
      <c r="F180" s="3">
        <f t="shared" si="8"/>
        <v>73.020383255120294</v>
      </c>
    </row>
    <row r="181" spans="2:6" x14ac:dyDescent="0.25">
      <c r="B181">
        <v>4450</v>
      </c>
      <c r="C181">
        <v>-28.5</v>
      </c>
      <c r="D181">
        <f t="shared" si="6"/>
        <v>5.9791574377501291E-9</v>
      </c>
      <c r="E181" s="3">
        <f t="shared" si="7"/>
        <v>5.4796167448797206</v>
      </c>
      <c r="F181" s="3">
        <f t="shared" si="8"/>
        <v>73.020383255120279</v>
      </c>
    </row>
    <row r="182" spans="2:6" x14ac:dyDescent="0.25">
      <c r="B182">
        <v>4475</v>
      </c>
      <c r="C182">
        <v>-28.5</v>
      </c>
      <c r="D182">
        <f t="shared" si="6"/>
        <v>5.9457543235727749E-9</v>
      </c>
      <c r="E182" s="3">
        <f t="shared" si="7"/>
        <v>5.4796167448797206</v>
      </c>
      <c r="F182" s="3">
        <f t="shared" si="8"/>
        <v>73.020383255120279</v>
      </c>
    </row>
    <row r="183" spans="2:6" x14ac:dyDescent="0.25">
      <c r="B183">
        <v>4500</v>
      </c>
      <c r="C183">
        <v>-28.7</v>
      </c>
      <c r="D183">
        <f t="shared" si="6"/>
        <v>5.7781323625894975E-9</v>
      </c>
      <c r="E183" s="3">
        <f t="shared" si="7"/>
        <v>5.2796167448797178</v>
      </c>
      <c r="F183" s="3">
        <f t="shared" si="8"/>
        <v>73.020383255120279</v>
      </c>
    </row>
    <row r="184" spans="2:6" x14ac:dyDescent="0.25">
      <c r="B184">
        <v>4525</v>
      </c>
      <c r="C184">
        <v>-29.2</v>
      </c>
      <c r="D184">
        <f t="shared" si="6"/>
        <v>5.4247710843867976E-9</v>
      </c>
      <c r="E184" s="3">
        <f t="shared" si="7"/>
        <v>4.7796167448797178</v>
      </c>
      <c r="F184" s="3">
        <f t="shared" si="8"/>
        <v>73.020383255120279</v>
      </c>
    </row>
    <row r="185" spans="2:6" x14ac:dyDescent="0.25">
      <c r="B185">
        <v>4550</v>
      </c>
      <c r="C185">
        <v>-29.7</v>
      </c>
      <c r="D185">
        <f t="shared" si="6"/>
        <v>5.0931750548757765E-9</v>
      </c>
      <c r="E185" s="3">
        <f t="shared" si="7"/>
        <v>4.2796167448797178</v>
      </c>
      <c r="F185" s="3">
        <f t="shared" si="8"/>
        <v>73.020383255120279</v>
      </c>
    </row>
    <row r="186" spans="2:6" x14ac:dyDescent="0.25">
      <c r="B186">
        <v>4575</v>
      </c>
      <c r="C186">
        <v>-30.3</v>
      </c>
      <c r="D186">
        <f t="shared" si="6"/>
        <v>4.7272536037749054E-9</v>
      </c>
      <c r="E186" s="3">
        <f t="shared" si="7"/>
        <v>3.6796167448797235</v>
      </c>
      <c r="F186" s="3">
        <f t="shared" si="8"/>
        <v>73.020383255120279</v>
      </c>
    </row>
    <row r="187" spans="2:6" x14ac:dyDescent="0.25">
      <c r="B187">
        <v>4600</v>
      </c>
      <c r="C187">
        <v>-30.7</v>
      </c>
      <c r="D187">
        <f t="shared" si="6"/>
        <v>4.48995686045768E-9</v>
      </c>
      <c r="E187" s="3">
        <f t="shared" si="7"/>
        <v>3.2796167448797178</v>
      </c>
      <c r="F187" s="3">
        <f t="shared" si="8"/>
        <v>73.020383255120279</v>
      </c>
    </row>
    <row r="188" spans="2:6" x14ac:dyDescent="0.25">
      <c r="B188">
        <v>4625</v>
      </c>
      <c r="C188">
        <v>-30.8</v>
      </c>
      <c r="D188">
        <f t="shared" si="6"/>
        <v>4.4145685290151814E-9</v>
      </c>
      <c r="E188" s="3">
        <f t="shared" si="7"/>
        <v>3.1796167448797235</v>
      </c>
      <c r="F188" s="3">
        <f t="shared" si="8"/>
        <v>73.020383255120279</v>
      </c>
    </row>
    <row r="189" spans="2:6" x14ac:dyDescent="0.25">
      <c r="B189">
        <v>4650</v>
      </c>
      <c r="C189">
        <v>-30.8</v>
      </c>
      <c r="D189">
        <f t="shared" si="6"/>
        <v>4.3908342896118816E-9</v>
      </c>
      <c r="E189" s="3">
        <f t="shared" si="7"/>
        <v>3.1796167448797235</v>
      </c>
      <c r="F189" s="3">
        <f t="shared" si="8"/>
        <v>73.020383255120279</v>
      </c>
    </row>
    <row r="190" spans="2:6" x14ac:dyDescent="0.25">
      <c r="B190">
        <v>4675</v>
      </c>
      <c r="C190">
        <v>-31</v>
      </c>
      <c r="D190">
        <f t="shared" si="6"/>
        <v>4.2679407806820917E-9</v>
      </c>
      <c r="E190" s="3">
        <f t="shared" si="7"/>
        <v>2.9796167448797206</v>
      </c>
      <c r="F190" s="3">
        <f t="shared" si="8"/>
        <v>73.020383255120279</v>
      </c>
    </row>
    <row r="191" spans="2:6" x14ac:dyDescent="0.25">
      <c r="B191">
        <v>4700</v>
      </c>
      <c r="C191">
        <v>-31.1</v>
      </c>
      <c r="D191">
        <f t="shared" si="6"/>
        <v>4.1966441193932885E-9</v>
      </c>
      <c r="E191" s="3">
        <f t="shared" si="7"/>
        <v>2.8796167448797121</v>
      </c>
      <c r="F191" s="3">
        <f t="shared" si="8"/>
        <v>73.020383255120294</v>
      </c>
    </row>
    <row r="192" spans="2:6" x14ac:dyDescent="0.25">
      <c r="B192">
        <v>4725</v>
      </c>
      <c r="C192">
        <v>-30.8</v>
      </c>
      <c r="D192">
        <f t="shared" si="6"/>
        <v>4.3211385072370914E-9</v>
      </c>
      <c r="E192" s="3">
        <f t="shared" si="7"/>
        <v>3.1796167448797235</v>
      </c>
      <c r="F192" s="3">
        <f t="shared" si="8"/>
        <v>73.020383255120279</v>
      </c>
    </row>
    <row r="193" spans="2:6" x14ac:dyDescent="0.25">
      <c r="B193">
        <v>4750</v>
      </c>
      <c r="C193">
        <v>-30.3</v>
      </c>
      <c r="D193">
        <f t="shared" si="6"/>
        <v>4.5530916288989937E-9</v>
      </c>
      <c r="E193" s="3">
        <f t="shared" si="7"/>
        <v>3.6796167448797235</v>
      </c>
      <c r="F193" s="3">
        <f t="shared" si="8"/>
        <v>73.020383255120279</v>
      </c>
    </row>
    <row r="194" spans="2:6" x14ac:dyDescent="0.25">
      <c r="B194">
        <v>4775</v>
      </c>
      <c r="C194">
        <v>-29.9</v>
      </c>
      <c r="D194">
        <f t="shared" si="6"/>
        <v>4.7427105918178994E-9</v>
      </c>
      <c r="E194" s="3">
        <f t="shared" si="7"/>
        <v>4.0796167448797149</v>
      </c>
      <c r="F194" s="3">
        <f t="shared" si="8"/>
        <v>73.020383255120279</v>
      </c>
    </row>
    <row r="195" spans="2:6" x14ac:dyDescent="0.25">
      <c r="B195">
        <v>4800</v>
      </c>
      <c r="C195">
        <v>-29.6</v>
      </c>
      <c r="D195">
        <f t="shared" si="6"/>
        <v>4.8838100319164934E-9</v>
      </c>
      <c r="E195" s="3">
        <f t="shared" si="7"/>
        <v>4.3796167448797121</v>
      </c>
      <c r="F195" s="3">
        <f t="shared" si="8"/>
        <v>73.020383255120294</v>
      </c>
    </row>
    <row r="196" spans="2:6" x14ac:dyDescent="0.25">
      <c r="B196">
        <v>4825</v>
      </c>
      <c r="C196">
        <v>-29.2</v>
      </c>
      <c r="D196">
        <f t="shared" ref="D196:D243" si="9">10^(((C196-63-(20*(LOG10(B196)))))/20)</f>
        <v>5.08747961800005E-9</v>
      </c>
      <c r="E196" s="3">
        <f t="shared" ref="E196:E243" si="10">C196+90+(20*LOG(7.071))-73.01</f>
        <v>4.7796167448797178</v>
      </c>
      <c r="F196" s="3">
        <f t="shared" ref="F196:F243" si="11">C196+107-E196</f>
        <v>73.020383255120279</v>
      </c>
    </row>
    <row r="197" spans="2:6" x14ac:dyDescent="0.25">
      <c r="B197">
        <v>4850</v>
      </c>
      <c r="C197">
        <v>-28.8</v>
      </c>
      <c r="D197">
        <f t="shared" si="9"/>
        <v>5.2997851191110457E-9</v>
      </c>
      <c r="E197" s="3">
        <f t="shared" si="10"/>
        <v>5.1796167448797235</v>
      </c>
      <c r="F197" s="3">
        <f t="shared" si="11"/>
        <v>73.020383255120279</v>
      </c>
    </row>
    <row r="198" spans="2:6" x14ac:dyDescent="0.25">
      <c r="B198">
        <v>4875</v>
      </c>
      <c r="C198">
        <v>-28.5</v>
      </c>
      <c r="D198">
        <f t="shared" si="9"/>
        <v>5.4578975585616556E-9</v>
      </c>
      <c r="E198" s="3">
        <f t="shared" si="10"/>
        <v>5.4796167448797206</v>
      </c>
      <c r="F198" s="3">
        <f t="shared" si="11"/>
        <v>73.020383255120279</v>
      </c>
    </row>
    <row r="199" spans="2:6" x14ac:dyDescent="0.25">
      <c r="B199">
        <v>4900</v>
      </c>
      <c r="C199">
        <v>-28.5</v>
      </c>
      <c r="D199">
        <f t="shared" si="9"/>
        <v>5.4300511424465426E-9</v>
      </c>
      <c r="E199" s="3">
        <f t="shared" si="10"/>
        <v>5.4796167448797206</v>
      </c>
      <c r="F199" s="3">
        <f t="shared" si="11"/>
        <v>73.020383255120279</v>
      </c>
    </row>
    <row r="200" spans="2:6" x14ac:dyDescent="0.25">
      <c r="B200">
        <v>4925</v>
      </c>
      <c r="C200">
        <v>-28.5</v>
      </c>
      <c r="D200">
        <f t="shared" si="9"/>
        <v>5.4024874310635536E-9</v>
      </c>
      <c r="E200" s="3">
        <f t="shared" si="10"/>
        <v>5.4796167448797206</v>
      </c>
      <c r="F200" s="3">
        <f t="shared" si="11"/>
        <v>73.020383255120279</v>
      </c>
    </row>
    <row r="201" spans="2:6" x14ac:dyDescent="0.25">
      <c r="B201">
        <v>4950</v>
      </c>
      <c r="C201">
        <v>-28.6</v>
      </c>
      <c r="D201">
        <f t="shared" si="9"/>
        <v>5.3136727108997609E-9</v>
      </c>
      <c r="E201" s="3">
        <f t="shared" si="10"/>
        <v>5.3796167448797121</v>
      </c>
      <c r="F201" s="3">
        <f t="shared" si="11"/>
        <v>73.020383255120294</v>
      </c>
    </row>
    <row r="202" spans="2:6" x14ac:dyDescent="0.25">
      <c r="B202">
        <v>4975</v>
      </c>
      <c r="C202">
        <v>-28.9</v>
      </c>
      <c r="D202">
        <f t="shared" si="9"/>
        <v>5.1074828252247213E-9</v>
      </c>
      <c r="E202" s="3">
        <f t="shared" si="10"/>
        <v>5.0796167448797149</v>
      </c>
      <c r="F202" s="3">
        <f t="shared" si="11"/>
        <v>73.020383255120279</v>
      </c>
    </row>
    <row r="203" spans="2:6" x14ac:dyDescent="0.25">
      <c r="B203">
        <v>5000</v>
      </c>
      <c r="C203">
        <v>-29.3</v>
      </c>
      <c r="D203">
        <f t="shared" si="9"/>
        <v>4.8532201901648254E-9</v>
      </c>
      <c r="E203" s="3">
        <f t="shared" si="10"/>
        <v>4.6796167448797235</v>
      </c>
      <c r="F203" s="3">
        <f t="shared" si="11"/>
        <v>73.020383255120279</v>
      </c>
    </row>
    <row r="204" spans="2:6" x14ac:dyDescent="0.25">
      <c r="B204">
        <v>5025</v>
      </c>
      <c r="C204">
        <v>-29.5</v>
      </c>
      <c r="D204">
        <f t="shared" si="9"/>
        <v>4.719151653058001E-9</v>
      </c>
      <c r="E204" s="3">
        <f t="shared" si="10"/>
        <v>4.4796167448797206</v>
      </c>
      <c r="F204" s="3">
        <f t="shared" si="11"/>
        <v>73.020383255120279</v>
      </c>
    </row>
    <row r="205" spans="2:6" x14ac:dyDescent="0.25">
      <c r="B205">
        <v>5050</v>
      </c>
      <c r="C205">
        <v>-29.7</v>
      </c>
      <c r="D205">
        <f t="shared" si="9"/>
        <v>4.5889002969672765E-9</v>
      </c>
      <c r="E205" s="3">
        <f t="shared" si="10"/>
        <v>4.2796167448797178</v>
      </c>
      <c r="F205" s="3">
        <f t="shared" si="11"/>
        <v>73.020383255120279</v>
      </c>
    </row>
    <row r="206" spans="2:6" x14ac:dyDescent="0.25">
      <c r="B206">
        <v>5075</v>
      </c>
      <c r="C206">
        <v>-29.9</v>
      </c>
      <c r="D206">
        <f t="shared" si="9"/>
        <v>4.4623533154543078E-9</v>
      </c>
      <c r="E206" s="3">
        <f t="shared" si="10"/>
        <v>4.0796167448797149</v>
      </c>
      <c r="F206" s="3">
        <f t="shared" si="11"/>
        <v>73.020383255120279</v>
      </c>
    </row>
    <row r="207" spans="2:6" x14ac:dyDescent="0.25">
      <c r="B207">
        <v>5100</v>
      </c>
      <c r="C207">
        <v>-30.3</v>
      </c>
      <c r="D207">
        <f t="shared" si="9"/>
        <v>4.2406245563274875E-9</v>
      </c>
      <c r="E207" s="3">
        <f t="shared" si="10"/>
        <v>3.6796167448797235</v>
      </c>
      <c r="F207" s="3">
        <f t="shared" si="11"/>
        <v>73.020383255120279</v>
      </c>
    </row>
    <row r="208" spans="2:6" x14ac:dyDescent="0.25">
      <c r="B208">
        <v>5125</v>
      </c>
      <c r="C208">
        <v>-30.3</v>
      </c>
      <c r="D208">
        <f t="shared" si="9"/>
        <v>4.2199385828819739E-9</v>
      </c>
      <c r="E208" s="3">
        <f t="shared" si="10"/>
        <v>3.6796167448797235</v>
      </c>
      <c r="F208" s="3">
        <f t="shared" si="11"/>
        <v>73.020383255120279</v>
      </c>
    </row>
    <row r="209" spans="2:6" x14ac:dyDescent="0.25">
      <c r="B209">
        <v>5150</v>
      </c>
      <c r="C209">
        <v>-28.4</v>
      </c>
      <c r="D209">
        <f t="shared" si="9"/>
        <v>5.2262811726736073E-9</v>
      </c>
      <c r="E209" s="3">
        <f t="shared" si="10"/>
        <v>5.5796167448797149</v>
      </c>
      <c r="F209" s="3">
        <f t="shared" si="11"/>
        <v>73.020383255120279</v>
      </c>
    </row>
    <row r="210" spans="2:6" x14ac:dyDescent="0.25">
      <c r="B210">
        <v>5175</v>
      </c>
      <c r="C210">
        <v>-28.9</v>
      </c>
      <c r="D210">
        <f t="shared" si="9"/>
        <v>4.9100921846363404E-9</v>
      </c>
      <c r="E210" s="3">
        <f t="shared" si="10"/>
        <v>5.0796167448797149</v>
      </c>
      <c r="F210" s="3">
        <f t="shared" si="11"/>
        <v>73.020383255120279</v>
      </c>
    </row>
    <row r="211" spans="2:6" x14ac:dyDescent="0.25">
      <c r="B211">
        <v>5200</v>
      </c>
      <c r="C211">
        <v>-29.4</v>
      </c>
      <c r="D211">
        <f t="shared" si="9"/>
        <v>4.613140228883633E-9</v>
      </c>
      <c r="E211" s="3">
        <f t="shared" si="10"/>
        <v>4.5796167448797149</v>
      </c>
      <c r="F211" s="3">
        <f t="shared" si="11"/>
        <v>73.020383255120279</v>
      </c>
    </row>
    <row r="212" spans="2:6" x14ac:dyDescent="0.25">
      <c r="B212">
        <v>5225</v>
      </c>
      <c r="C212">
        <v>-29.2</v>
      </c>
      <c r="D212">
        <f t="shared" si="9"/>
        <v>4.6980074941340272E-9</v>
      </c>
      <c r="E212" s="3">
        <f t="shared" si="10"/>
        <v>4.7796167448797178</v>
      </c>
      <c r="F212" s="3">
        <f t="shared" si="11"/>
        <v>73.020383255120279</v>
      </c>
    </row>
    <row r="213" spans="2:6" x14ac:dyDescent="0.25">
      <c r="B213">
        <v>5250</v>
      </c>
      <c r="C213">
        <v>-28.9</v>
      </c>
      <c r="D213">
        <f t="shared" si="9"/>
        <v>4.8399480105700809E-9</v>
      </c>
      <c r="E213" s="3">
        <f t="shared" si="10"/>
        <v>5.0796167448797149</v>
      </c>
      <c r="F213" s="3">
        <f t="shared" si="11"/>
        <v>73.020383255120279</v>
      </c>
    </row>
    <row r="214" spans="2:6" x14ac:dyDescent="0.25">
      <c r="B214">
        <v>5275</v>
      </c>
      <c r="C214">
        <v>-28.5</v>
      </c>
      <c r="D214">
        <f t="shared" si="9"/>
        <v>5.0440285493816192E-9</v>
      </c>
      <c r="E214" s="3">
        <f t="shared" si="10"/>
        <v>5.4796167448797206</v>
      </c>
      <c r="F214" s="3">
        <f t="shared" si="11"/>
        <v>73.020383255120279</v>
      </c>
    </row>
    <row r="215" spans="2:6" x14ac:dyDescent="0.25">
      <c r="B215">
        <v>5300</v>
      </c>
      <c r="C215">
        <v>-28.1</v>
      </c>
      <c r="D215">
        <f t="shared" si="9"/>
        <v>5.2568323936410564E-9</v>
      </c>
      <c r="E215" s="3">
        <f t="shared" si="10"/>
        <v>5.8796167448797121</v>
      </c>
      <c r="F215" s="3">
        <f t="shared" si="11"/>
        <v>73.020383255120294</v>
      </c>
    </row>
    <row r="216" spans="2:6" x14ac:dyDescent="0.25">
      <c r="B216">
        <v>5325</v>
      </c>
      <c r="C216">
        <v>-27.9</v>
      </c>
      <c r="D216">
        <f t="shared" si="9"/>
        <v>5.3540249155002711E-9</v>
      </c>
      <c r="E216" s="3">
        <f t="shared" si="10"/>
        <v>6.0796167448797149</v>
      </c>
      <c r="F216" s="3">
        <f t="shared" si="11"/>
        <v>73.020383255120279</v>
      </c>
    </row>
    <row r="217" spans="2:6" x14ac:dyDescent="0.25">
      <c r="B217">
        <v>5350</v>
      </c>
      <c r="C217">
        <v>-28</v>
      </c>
      <c r="D217">
        <f t="shared" si="9"/>
        <v>5.2680054789989609E-9</v>
      </c>
      <c r="E217" s="3">
        <f t="shared" si="10"/>
        <v>5.9796167448797206</v>
      </c>
      <c r="F217" s="3">
        <f t="shared" si="11"/>
        <v>73.020383255120279</v>
      </c>
    </row>
    <row r="218" spans="2:6" x14ac:dyDescent="0.25">
      <c r="B218">
        <v>5375</v>
      </c>
      <c r="C218">
        <v>-28.2</v>
      </c>
      <c r="D218">
        <f t="shared" si="9"/>
        <v>5.1241464248151764E-9</v>
      </c>
      <c r="E218" s="3">
        <f t="shared" si="10"/>
        <v>5.7796167448797178</v>
      </c>
      <c r="F218" s="3">
        <f t="shared" si="11"/>
        <v>73.020383255120279</v>
      </c>
    </row>
    <row r="219" spans="2:6" x14ac:dyDescent="0.25">
      <c r="B219">
        <v>5400</v>
      </c>
      <c r="C219">
        <v>-28.2</v>
      </c>
      <c r="D219">
        <f t="shared" si="9"/>
        <v>5.1004235247003099E-9</v>
      </c>
      <c r="E219" s="3">
        <f t="shared" si="10"/>
        <v>5.7796167448797178</v>
      </c>
      <c r="F219" s="3">
        <f t="shared" si="11"/>
        <v>73.020383255120279</v>
      </c>
    </row>
    <row r="220" spans="2:6" x14ac:dyDescent="0.25">
      <c r="B220">
        <v>5425</v>
      </c>
      <c r="C220">
        <v>-28.2</v>
      </c>
      <c r="D220">
        <f t="shared" si="9"/>
        <v>5.0769192688261018E-9</v>
      </c>
      <c r="E220" s="3">
        <f t="shared" si="10"/>
        <v>5.7796167448797178</v>
      </c>
      <c r="F220" s="3">
        <f t="shared" si="11"/>
        <v>73.020383255120279</v>
      </c>
    </row>
    <row r="221" spans="2:6" x14ac:dyDescent="0.25">
      <c r="B221">
        <v>5450</v>
      </c>
      <c r="C221">
        <v>-28.3</v>
      </c>
      <c r="D221">
        <f t="shared" si="9"/>
        <v>4.9957822166567149E-9</v>
      </c>
      <c r="E221" s="3">
        <f t="shared" si="10"/>
        <v>5.6796167448797235</v>
      </c>
      <c r="F221" s="3">
        <f t="shared" si="11"/>
        <v>73.020383255120279</v>
      </c>
    </row>
    <row r="222" spans="2:6" x14ac:dyDescent="0.25">
      <c r="B222">
        <v>5475</v>
      </c>
      <c r="C222">
        <v>-28.7</v>
      </c>
      <c r="D222">
        <f t="shared" si="9"/>
        <v>4.7491498870598568E-9</v>
      </c>
      <c r="E222" s="3">
        <f t="shared" si="10"/>
        <v>5.2796167448797178</v>
      </c>
      <c r="F222" s="3">
        <f t="shared" si="11"/>
        <v>73.020383255120279</v>
      </c>
    </row>
    <row r="223" spans="2:6" x14ac:dyDescent="0.25">
      <c r="B223">
        <v>5500</v>
      </c>
      <c r="C223">
        <v>-29.1</v>
      </c>
      <c r="D223">
        <f t="shared" si="9"/>
        <v>4.5147874641737715E-9</v>
      </c>
      <c r="E223" s="3">
        <f t="shared" si="10"/>
        <v>4.8796167448797121</v>
      </c>
      <c r="F223" s="3">
        <f t="shared" si="11"/>
        <v>73.020383255120294</v>
      </c>
    </row>
    <row r="224" spans="2:6" x14ac:dyDescent="0.25">
      <c r="B224">
        <v>5525</v>
      </c>
      <c r="C224">
        <v>-29.1</v>
      </c>
      <c r="D224">
        <f t="shared" si="9"/>
        <v>4.4943585616209443E-9</v>
      </c>
      <c r="E224" s="3">
        <f t="shared" si="10"/>
        <v>4.8796167448797121</v>
      </c>
      <c r="F224" s="3">
        <f t="shared" si="11"/>
        <v>73.020383255120294</v>
      </c>
    </row>
    <row r="225" spans="2:6" x14ac:dyDescent="0.25">
      <c r="B225">
        <v>5550</v>
      </c>
      <c r="C225">
        <v>-28.7</v>
      </c>
      <c r="D225">
        <f t="shared" si="9"/>
        <v>4.6849721858833651E-9</v>
      </c>
      <c r="E225" s="3">
        <f t="shared" si="10"/>
        <v>5.2796167448797178</v>
      </c>
      <c r="F225" s="3">
        <f t="shared" si="11"/>
        <v>73.020383255120279</v>
      </c>
    </row>
    <row r="226" spans="2:6" x14ac:dyDescent="0.25">
      <c r="B226">
        <v>5575</v>
      </c>
      <c r="C226">
        <v>-28.7</v>
      </c>
      <c r="D226">
        <f t="shared" si="9"/>
        <v>4.6639633420004756E-9</v>
      </c>
      <c r="E226" s="3">
        <f t="shared" si="10"/>
        <v>5.2796167448797178</v>
      </c>
      <c r="F226" s="3">
        <f t="shared" si="11"/>
        <v>73.020383255120279</v>
      </c>
    </row>
    <row r="227" spans="2:6" x14ac:dyDescent="0.25">
      <c r="B227">
        <v>5600</v>
      </c>
      <c r="C227">
        <v>-28.9</v>
      </c>
      <c r="D227">
        <f t="shared" si="9"/>
        <v>4.5374512599094503E-9</v>
      </c>
      <c r="E227" s="3">
        <f t="shared" si="10"/>
        <v>5.0796167448797149</v>
      </c>
      <c r="F227" s="3">
        <f t="shared" si="11"/>
        <v>73.020383255120279</v>
      </c>
    </row>
    <row r="228" spans="2:6" x14ac:dyDescent="0.25">
      <c r="B228">
        <v>5625</v>
      </c>
      <c r="C228">
        <v>-29.1</v>
      </c>
      <c r="D228">
        <f t="shared" si="9"/>
        <v>4.414458853858784E-9</v>
      </c>
      <c r="E228" s="3">
        <f t="shared" si="10"/>
        <v>4.8796167448797121</v>
      </c>
      <c r="F228" s="3">
        <f t="shared" si="11"/>
        <v>73.020383255120294</v>
      </c>
    </row>
    <row r="229" spans="2:6" x14ac:dyDescent="0.25">
      <c r="B229">
        <v>5650</v>
      </c>
      <c r="C229">
        <v>-28.8</v>
      </c>
      <c r="D229">
        <f t="shared" si="9"/>
        <v>4.5493730668475165E-9</v>
      </c>
      <c r="E229" s="3">
        <f t="shared" si="10"/>
        <v>5.1796167448797235</v>
      </c>
      <c r="F229" s="3">
        <f t="shared" si="11"/>
        <v>73.020383255120279</v>
      </c>
    </row>
    <row r="230" spans="2:6" x14ac:dyDescent="0.25">
      <c r="B230">
        <v>5675</v>
      </c>
      <c r="C230">
        <v>-28.3</v>
      </c>
      <c r="D230">
        <f t="shared" si="9"/>
        <v>4.7977115560843998E-9</v>
      </c>
      <c r="E230" s="3">
        <f t="shared" si="10"/>
        <v>5.6796167448797235</v>
      </c>
      <c r="F230" s="3">
        <f t="shared" si="11"/>
        <v>73.020383255120279</v>
      </c>
    </row>
    <row r="231" spans="2:6" x14ac:dyDescent="0.25">
      <c r="B231">
        <v>5700</v>
      </c>
      <c r="C231">
        <v>-27.8</v>
      </c>
      <c r="D231">
        <f t="shared" si="9"/>
        <v>5.0597043914501822E-9</v>
      </c>
      <c r="E231" s="3">
        <f t="shared" si="10"/>
        <v>6.1796167448797235</v>
      </c>
      <c r="F231" s="3">
        <f t="shared" si="11"/>
        <v>73.020383255120279</v>
      </c>
    </row>
    <row r="232" spans="2:6" x14ac:dyDescent="0.25">
      <c r="B232">
        <v>5725</v>
      </c>
      <c r="C232">
        <v>-27.9</v>
      </c>
      <c r="D232">
        <f t="shared" si="9"/>
        <v>4.9799445720592355E-9</v>
      </c>
      <c r="E232" s="3">
        <f t="shared" si="10"/>
        <v>6.0796167448797149</v>
      </c>
      <c r="F232" s="3">
        <f t="shared" si="11"/>
        <v>73.020383255120279</v>
      </c>
    </row>
    <row r="233" spans="2:6" x14ac:dyDescent="0.25">
      <c r="B233">
        <v>5750</v>
      </c>
      <c r="C233">
        <v>-28</v>
      </c>
      <c r="D233">
        <f t="shared" si="9"/>
        <v>4.9015355326338218E-9</v>
      </c>
      <c r="E233" s="3">
        <f t="shared" si="10"/>
        <v>5.9796167448797206</v>
      </c>
      <c r="F233" s="3">
        <f t="shared" si="11"/>
        <v>73.020383255120279</v>
      </c>
    </row>
    <row r="234" spans="2:6" x14ac:dyDescent="0.25">
      <c r="B234">
        <v>5775</v>
      </c>
      <c r="C234">
        <v>-28</v>
      </c>
      <c r="D234">
        <f t="shared" si="9"/>
        <v>4.8803167640942971E-9</v>
      </c>
      <c r="E234" s="3">
        <f t="shared" si="10"/>
        <v>5.9796167448797206</v>
      </c>
      <c r="F234" s="3">
        <f t="shared" si="11"/>
        <v>73.020383255120279</v>
      </c>
    </row>
    <row r="235" spans="2:6" x14ac:dyDescent="0.25">
      <c r="B235">
        <v>5800</v>
      </c>
      <c r="C235">
        <v>-27.8</v>
      </c>
      <c r="D235">
        <f t="shared" si="9"/>
        <v>4.972468108838956E-9</v>
      </c>
      <c r="E235" s="3">
        <f t="shared" si="10"/>
        <v>6.1796167448797235</v>
      </c>
      <c r="F235" s="3">
        <f t="shared" si="11"/>
        <v>73.020383255120279</v>
      </c>
    </row>
    <row r="236" spans="2:6" x14ac:dyDescent="0.25">
      <c r="B236">
        <v>5825</v>
      </c>
      <c r="C236">
        <v>-27.6</v>
      </c>
      <c r="D236">
        <f t="shared" si="9"/>
        <v>5.0664536080109526E-9</v>
      </c>
      <c r="E236" s="3">
        <f t="shared" si="10"/>
        <v>6.3796167448797121</v>
      </c>
      <c r="F236" s="3">
        <f t="shared" si="11"/>
        <v>73.020383255120294</v>
      </c>
    </row>
    <row r="237" spans="2:6" x14ac:dyDescent="0.25">
      <c r="B237">
        <v>5850</v>
      </c>
      <c r="C237">
        <v>-27.9</v>
      </c>
      <c r="D237">
        <f t="shared" si="9"/>
        <v>4.8735355000066748E-9</v>
      </c>
      <c r="E237" s="3">
        <f t="shared" si="10"/>
        <v>6.0796167448797149</v>
      </c>
      <c r="F237" s="3">
        <f t="shared" si="11"/>
        <v>73.020383255120279</v>
      </c>
    </row>
    <row r="238" spans="2:6" x14ac:dyDescent="0.25">
      <c r="B238">
        <v>5875</v>
      </c>
      <c r="C238">
        <v>-28.5</v>
      </c>
      <c r="D238">
        <f t="shared" si="9"/>
        <v>4.5288937188064802E-9</v>
      </c>
      <c r="E238" s="3">
        <f t="shared" si="10"/>
        <v>5.4796167448797206</v>
      </c>
      <c r="F238" s="3">
        <f t="shared" si="11"/>
        <v>73.020383255120279</v>
      </c>
    </row>
    <row r="239" spans="2:6" x14ac:dyDescent="0.25">
      <c r="B239">
        <v>5900</v>
      </c>
      <c r="C239">
        <v>-28.6</v>
      </c>
      <c r="D239">
        <f t="shared" si="9"/>
        <v>4.4580813421955604E-9</v>
      </c>
      <c r="E239" s="3">
        <f t="shared" si="10"/>
        <v>5.3796167448797121</v>
      </c>
      <c r="F239" s="3">
        <f t="shared" si="11"/>
        <v>73.020383255120294</v>
      </c>
    </row>
    <row r="240" spans="2:6" x14ac:dyDescent="0.25">
      <c r="B240">
        <v>5925</v>
      </c>
      <c r="C240">
        <v>-28.3</v>
      </c>
      <c r="D240">
        <f t="shared" si="9"/>
        <v>4.5952764693298283E-9</v>
      </c>
      <c r="E240" s="3">
        <f t="shared" si="10"/>
        <v>5.6796167448797235</v>
      </c>
      <c r="F240" s="3">
        <f t="shared" si="11"/>
        <v>73.020383255120279</v>
      </c>
    </row>
    <row r="241" spans="2:6" x14ac:dyDescent="0.25">
      <c r="B241">
        <v>5950</v>
      </c>
      <c r="C241">
        <v>-28</v>
      </c>
      <c r="D241">
        <f t="shared" si="9"/>
        <v>4.7367780357385576E-9</v>
      </c>
      <c r="E241" s="3">
        <f t="shared" si="10"/>
        <v>5.9796167448797206</v>
      </c>
      <c r="F241" s="3">
        <f t="shared" si="11"/>
        <v>73.020383255120279</v>
      </c>
    </row>
    <row r="242" spans="2:6" x14ac:dyDescent="0.25">
      <c r="B242">
        <v>5975</v>
      </c>
      <c r="C242">
        <v>-28.1</v>
      </c>
      <c r="D242">
        <f t="shared" si="9"/>
        <v>4.6629642989619606E-9</v>
      </c>
      <c r="E242" s="3">
        <f t="shared" si="10"/>
        <v>5.8796167448797121</v>
      </c>
      <c r="F242" s="3">
        <f t="shared" si="11"/>
        <v>73.020383255120294</v>
      </c>
    </row>
    <row r="243" spans="2:6" x14ac:dyDescent="0.25">
      <c r="B243">
        <v>6000</v>
      </c>
      <c r="C243">
        <v>-28.6</v>
      </c>
      <c r="D243">
        <f t="shared" si="9"/>
        <v>4.3837799864923118E-9</v>
      </c>
      <c r="E243" s="3">
        <f t="shared" si="10"/>
        <v>5.3796167448797121</v>
      </c>
      <c r="F243" s="3">
        <f t="shared" si="11"/>
        <v>73.020383255120294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topLeftCell="B217" workbookViewId="0">
      <selection activeCell="D246" sqref="D246"/>
    </sheetView>
  </sheetViews>
  <sheetFormatPr baseColWidth="10" defaultRowHeight="15" x14ac:dyDescent="0.25"/>
  <cols>
    <col min="2" max="2" width="16.5703125" customWidth="1"/>
    <col min="3" max="3" width="14.5703125" customWidth="1"/>
    <col min="4" max="4" width="23" customWidth="1"/>
    <col min="5" max="5" width="20.85546875" style="3" customWidth="1"/>
    <col min="6" max="6" width="18.140625" customWidth="1"/>
  </cols>
  <sheetData>
    <row r="1" spans="1:7" ht="45" x14ac:dyDescent="0.25">
      <c r="A1" t="s">
        <v>0</v>
      </c>
      <c r="B1" t="s">
        <v>2</v>
      </c>
      <c r="C1" t="s">
        <v>5</v>
      </c>
      <c r="D1" s="2" t="s">
        <v>8</v>
      </c>
      <c r="E1" s="3" t="s">
        <v>12</v>
      </c>
      <c r="F1" t="s">
        <v>13</v>
      </c>
      <c r="G1" t="s">
        <v>3</v>
      </c>
    </row>
    <row r="2" spans="1:7" x14ac:dyDescent="0.25">
      <c r="A2" t="s">
        <v>1</v>
      </c>
      <c r="G2" t="s">
        <v>10</v>
      </c>
    </row>
    <row r="3" spans="1:7" x14ac:dyDescent="0.25">
      <c r="B3">
        <v>1</v>
      </c>
      <c r="C3">
        <v>-86.5</v>
      </c>
      <c r="D3">
        <f>10^(((C3-40-(20*(LOG10(B3)))))/20)</f>
        <v>4.7315125896147963E-7</v>
      </c>
      <c r="E3" s="3">
        <f>C3+90+(20*LOG(7.071))-73.01</f>
        <v>-52.520383255120279</v>
      </c>
      <c r="F3" s="3">
        <f>C3+107-E3</f>
        <v>73.020383255120279</v>
      </c>
      <c r="G3" t="s">
        <v>4</v>
      </c>
    </row>
    <row r="4" spans="1:7" x14ac:dyDescent="0.25">
      <c r="B4">
        <v>25</v>
      </c>
      <c r="C4">
        <v>-74.599999999999994</v>
      </c>
      <c r="D4">
        <f t="shared" ref="D4:D67" si="0">10^(((C4-40-(20*(LOG10(B4)))))/20)</f>
        <v>7.448348546651465E-8</v>
      </c>
      <c r="E4" s="3">
        <f t="shared" ref="E4:E67" si="1">C4+90+(20*LOG(7.071))-73.01</f>
        <v>-40.620383255120274</v>
      </c>
      <c r="F4" s="3">
        <f t="shared" ref="F4:F67" si="2">C4+107-E4</f>
        <v>73.020383255120279</v>
      </c>
    </row>
    <row r="5" spans="1:7" x14ac:dyDescent="0.25">
      <c r="B5">
        <v>50</v>
      </c>
      <c r="C5">
        <v>-61.3</v>
      </c>
      <c r="D5">
        <f t="shared" si="0"/>
        <v>1.7219875043691983E-7</v>
      </c>
      <c r="E5" s="3">
        <f t="shared" si="1"/>
        <v>-27.320383255120277</v>
      </c>
      <c r="F5" s="3">
        <f t="shared" si="2"/>
        <v>73.020383255120279</v>
      </c>
    </row>
    <row r="6" spans="1:7" x14ac:dyDescent="0.25">
      <c r="B6">
        <v>75</v>
      </c>
      <c r="C6">
        <v>-53.9</v>
      </c>
      <c r="D6">
        <f t="shared" si="0"/>
        <v>2.6911551515754072E-7</v>
      </c>
      <c r="E6" s="3">
        <f t="shared" si="1"/>
        <v>-19.920383255120285</v>
      </c>
      <c r="F6" s="3">
        <f t="shared" si="2"/>
        <v>73.020383255120294</v>
      </c>
    </row>
    <row r="7" spans="1:7" x14ac:dyDescent="0.25">
      <c r="B7">
        <v>100</v>
      </c>
      <c r="C7">
        <v>-50.9</v>
      </c>
      <c r="D7">
        <f t="shared" si="0"/>
        <v>2.851018267503905E-7</v>
      </c>
      <c r="E7" s="3">
        <f t="shared" si="1"/>
        <v>-16.920383255120285</v>
      </c>
      <c r="F7" s="3">
        <f t="shared" si="2"/>
        <v>73.020383255120294</v>
      </c>
    </row>
    <row r="8" spans="1:7" x14ac:dyDescent="0.25">
      <c r="B8">
        <v>125</v>
      </c>
      <c r="C8">
        <v>-48.6</v>
      </c>
      <c r="D8">
        <f t="shared" si="0"/>
        <v>2.9722818327773808E-7</v>
      </c>
      <c r="E8" s="3">
        <f t="shared" si="1"/>
        <v>-14.620383255120288</v>
      </c>
      <c r="F8" s="3">
        <f t="shared" si="2"/>
        <v>73.020383255120294</v>
      </c>
    </row>
    <row r="9" spans="1:7" x14ac:dyDescent="0.25">
      <c r="B9">
        <v>150</v>
      </c>
      <c r="C9">
        <v>-46.8</v>
      </c>
      <c r="D9">
        <f t="shared" si="0"/>
        <v>3.0472545974324917E-7</v>
      </c>
      <c r="E9" s="3">
        <f t="shared" si="1"/>
        <v>-12.820383255120277</v>
      </c>
      <c r="F9" s="3">
        <f t="shared" si="2"/>
        <v>73.020383255120279</v>
      </c>
    </row>
    <row r="10" spans="1:7" x14ac:dyDescent="0.25">
      <c r="B10">
        <v>175</v>
      </c>
      <c r="C10">
        <v>-45.4</v>
      </c>
      <c r="D10">
        <f t="shared" si="0"/>
        <v>3.0687531221157231E-7</v>
      </c>
      <c r="E10" s="3">
        <f t="shared" si="1"/>
        <v>-11.420383255120285</v>
      </c>
      <c r="F10" s="3">
        <f t="shared" si="2"/>
        <v>73.020383255120294</v>
      </c>
    </row>
    <row r="11" spans="1:7" x14ac:dyDescent="0.25">
      <c r="B11">
        <v>200</v>
      </c>
      <c r="C11">
        <v>-44.2</v>
      </c>
      <c r="D11">
        <f t="shared" si="0"/>
        <v>3.0829750093074125E-7</v>
      </c>
      <c r="E11" s="3">
        <f t="shared" si="1"/>
        <v>-10.220383255120282</v>
      </c>
      <c r="F11" s="3">
        <f t="shared" si="2"/>
        <v>73.020383255120279</v>
      </c>
    </row>
    <row r="12" spans="1:7" x14ac:dyDescent="0.25">
      <c r="B12">
        <v>225</v>
      </c>
      <c r="C12">
        <v>-43.1</v>
      </c>
      <c r="D12">
        <f t="shared" si="0"/>
        <v>3.1104088711212149E-7</v>
      </c>
      <c r="E12" s="3">
        <f t="shared" si="1"/>
        <v>-9.1203832551202879</v>
      </c>
      <c r="F12" s="3">
        <f t="shared" si="2"/>
        <v>73.020383255120294</v>
      </c>
    </row>
    <row r="13" spans="1:7" x14ac:dyDescent="0.25">
      <c r="B13">
        <v>250</v>
      </c>
      <c r="C13">
        <v>-42.2</v>
      </c>
      <c r="D13">
        <f t="shared" si="0"/>
        <v>3.1049884665147684E-7</v>
      </c>
      <c r="E13" s="3">
        <f t="shared" si="1"/>
        <v>-8.2203832551202822</v>
      </c>
      <c r="F13" s="3">
        <f t="shared" si="2"/>
        <v>73.020383255120279</v>
      </c>
    </row>
    <row r="14" spans="1:7" x14ac:dyDescent="0.25">
      <c r="B14">
        <v>275</v>
      </c>
      <c r="C14">
        <v>-41.4</v>
      </c>
      <c r="D14">
        <f t="shared" si="0"/>
        <v>3.0950474116450031E-7</v>
      </c>
      <c r="E14" s="3">
        <f t="shared" si="1"/>
        <v>-7.4203832551202851</v>
      </c>
      <c r="F14" s="3">
        <f t="shared" si="2"/>
        <v>73.020383255120279</v>
      </c>
    </row>
    <row r="15" spans="1:7" x14ac:dyDescent="0.25">
      <c r="B15">
        <v>300</v>
      </c>
      <c r="C15">
        <v>-40.700000000000003</v>
      </c>
      <c r="D15">
        <f t="shared" si="0"/>
        <v>3.0752380905158763E-7</v>
      </c>
      <c r="E15" s="3">
        <f t="shared" si="1"/>
        <v>-6.7203832551202822</v>
      </c>
      <c r="F15" s="3">
        <f t="shared" si="2"/>
        <v>73.020383255120279</v>
      </c>
    </row>
    <row r="16" spans="1:7" x14ac:dyDescent="0.25">
      <c r="B16">
        <v>325</v>
      </c>
      <c r="C16">
        <v>-40.1</v>
      </c>
      <c r="D16">
        <f t="shared" si="0"/>
        <v>3.0417018297136449E-7</v>
      </c>
      <c r="E16" s="3">
        <f t="shared" si="1"/>
        <v>-6.1203832551202879</v>
      </c>
      <c r="F16" s="3">
        <f t="shared" si="2"/>
        <v>73.020383255120294</v>
      </c>
    </row>
    <row r="17" spans="2:6" x14ac:dyDescent="0.25">
      <c r="B17">
        <v>350</v>
      </c>
      <c r="C17">
        <v>-39.6</v>
      </c>
      <c r="D17">
        <f t="shared" si="0"/>
        <v>2.9917958515739994E-7</v>
      </c>
      <c r="E17" s="3">
        <f t="shared" si="1"/>
        <v>-5.6203832551202879</v>
      </c>
      <c r="F17" s="3">
        <f t="shared" si="2"/>
        <v>73.020383255120294</v>
      </c>
    </row>
    <row r="18" spans="2:6" x14ac:dyDescent="0.25">
      <c r="B18">
        <v>375</v>
      </c>
      <c r="C18">
        <v>-39.1</v>
      </c>
      <c r="D18">
        <f t="shared" si="0"/>
        <v>2.9577995073663972E-7</v>
      </c>
      <c r="E18" s="3">
        <f t="shared" si="1"/>
        <v>-5.1203832551202879</v>
      </c>
      <c r="F18" s="3">
        <f t="shared" si="2"/>
        <v>73.020383255120294</v>
      </c>
    </row>
    <row r="19" spans="2:6" x14ac:dyDescent="0.25">
      <c r="B19">
        <v>400</v>
      </c>
      <c r="C19">
        <v>-38.700000000000003</v>
      </c>
      <c r="D19">
        <f t="shared" si="0"/>
        <v>2.9036215346008557E-7</v>
      </c>
      <c r="E19" s="3">
        <f t="shared" si="1"/>
        <v>-4.7203832551202822</v>
      </c>
      <c r="F19" s="3">
        <f t="shared" si="2"/>
        <v>73.020383255120279</v>
      </c>
    </row>
    <row r="20" spans="2:6" x14ac:dyDescent="0.25">
      <c r="B20">
        <v>425</v>
      </c>
      <c r="C20">
        <v>-38.200000000000003</v>
      </c>
      <c r="D20">
        <f t="shared" si="0"/>
        <v>2.8947500489703061E-7</v>
      </c>
      <c r="E20" s="3">
        <f t="shared" si="1"/>
        <v>-4.2203832551202822</v>
      </c>
      <c r="F20" s="3">
        <f t="shared" si="2"/>
        <v>73.020383255120279</v>
      </c>
    </row>
    <row r="21" spans="2:6" x14ac:dyDescent="0.25">
      <c r="B21">
        <v>450</v>
      </c>
      <c r="C21">
        <v>-37.5</v>
      </c>
      <c r="D21">
        <f t="shared" si="0"/>
        <v>2.9633809603629382E-7</v>
      </c>
      <c r="E21" s="3">
        <f t="shared" si="1"/>
        <v>-3.5203832551202794</v>
      </c>
      <c r="F21" s="3">
        <f t="shared" si="2"/>
        <v>73.020383255120279</v>
      </c>
    </row>
    <row r="22" spans="2:6" x14ac:dyDescent="0.25">
      <c r="B22">
        <v>475</v>
      </c>
      <c r="C22">
        <v>-37</v>
      </c>
      <c r="D22">
        <f t="shared" si="0"/>
        <v>2.9737632518373758E-7</v>
      </c>
      <c r="E22" s="3">
        <f t="shared" si="1"/>
        <v>-3.0203832551202794</v>
      </c>
      <c r="F22" s="3">
        <f t="shared" si="2"/>
        <v>73.020383255120279</v>
      </c>
    </row>
    <row r="23" spans="2:6" x14ac:dyDescent="0.25">
      <c r="B23">
        <v>500</v>
      </c>
      <c r="C23">
        <v>-36.6</v>
      </c>
      <c r="D23">
        <f t="shared" si="0"/>
        <v>2.9582167763364084E-7</v>
      </c>
      <c r="E23" s="3">
        <f t="shared" si="1"/>
        <v>-2.6203832551202879</v>
      </c>
      <c r="F23" s="3">
        <f t="shared" si="2"/>
        <v>73.020383255120294</v>
      </c>
    </row>
    <row r="24" spans="2:6" x14ac:dyDescent="0.25">
      <c r="B24">
        <v>525</v>
      </c>
      <c r="C24">
        <v>-36</v>
      </c>
      <c r="D24">
        <f t="shared" si="0"/>
        <v>3.0188441761164041E-7</v>
      </c>
      <c r="E24" s="3">
        <f t="shared" si="1"/>
        <v>-2.0203832551202794</v>
      </c>
      <c r="F24" s="3">
        <f t="shared" si="2"/>
        <v>73.020383255120279</v>
      </c>
    </row>
    <row r="25" spans="2:6" x14ac:dyDescent="0.25">
      <c r="B25">
        <v>550</v>
      </c>
      <c r="C25">
        <v>-35.6</v>
      </c>
      <c r="D25">
        <f t="shared" si="0"/>
        <v>3.0174307407955649E-7</v>
      </c>
      <c r="E25" s="3">
        <f t="shared" si="1"/>
        <v>-1.6203832551202879</v>
      </c>
      <c r="F25" s="3">
        <f t="shared" si="2"/>
        <v>73.020383255120294</v>
      </c>
    </row>
    <row r="26" spans="2:6" x14ac:dyDescent="0.25">
      <c r="B26">
        <v>575</v>
      </c>
      <c r="C26">
        <v>-35.200000000000003</v>
      </c>
      <c r="D26">
        <f t="shared" si="0"/>
        <v>3.0222623108684741E-7</v>
      </c>
      <c r="E26" s="3">
        <f t="shared" si="1"/>
        <v>-1.2203832551202822</v>
      </c>
      <c r="F26" s="3">
        <f t="shared" si="2"/>
        <v>73.020383255120279</v>
      </c>
    </row>
    <row r="27" spans="2:6" x14ac:dyDescent="0.25">
      <c r="B27">
        <v>600</v>
      </c>
      <c r="C27">
        <v>-34.9</v>
      </c>
      <c r="D27">
        <f t="shared" si="0"/>
        <v>2.998118191881309E-7</v>
      </c>
      <c r="E27" s="3">
        <f t="shared" si="1"/>
        <v>-0.92038325512028507</v>
      </c>
      <c r="F27" s="3">
        <f t="shared" si="2"/>
        <v>73.020383255120279</v>
      </c>
    </row>
    <row r="28" spans="2:6" x14ac:dyDescent="0.25">
      <c r="B28">
        <v>625</v>
      </c>
      <c r="C28">
        <v>-34.6</v>
      </c>
      <c r="D28">
        <f t="shared" si="0"/>
        <v>2.9793394186605865E-7</v>
      </c>
      <c r="E28" s="3">
        <f t="shared" si="1"/>
        <v>-0.62038325512028791</v>
      </c>
      <c r="F28" s="3">
        <f t="shared" si="2"/>
        <v>73.020383255120294</v>
      </c>
    </row>
    <row r="29" spans="2:6" x14ac:dyDescent="0.25">
      <c r="B29">
        <v>650</v>
      </c>
      <c r="C29">
        <v>-34.200000000000003</v>
      </c>
      <c r="D29">
        <f t="shared" si="0"/>
        <v>2.9997609227046797E-7</v>
      </c>
      <c r="E29" s="3">
        <f t="shared" si="1"/>
        <v>-0.22038325512028223</v>
      </c>
      <c r="F29" s="3">
        <f t="shared" si="2"/>
        <v>73.020383255120279</v>
      </c>
    </row>
    <row r="30" spans="2:6" x14ac:dyDescent="0.25">
      <c r="B30">
        <v>675</v>
      </c>
      <c r="C30">
        <v>-33.9</v>
      </c>
      <c r="D30">
        <f t="shared" si="0"/>
        <v>2.9901723906393424E-7</v>
      </c>
      <c r="E30" s="3">
        <f t="shared" si="1"/>
        <v>7.9616744879714929E-2</v>
      </c>
      <c r="F30" s="3">
        <f t="shared" si="2"/>
        <v>73.020383255120279</v>
      </c>
    </row>
    <row r="31" spans="2:6" x14ac:dyDescent="0.25">
      <c r="B31">
        <v>700</v>
      </c>
      <c r="C31">
        <v>-33.700000000000003</v>
      </c>
      <c r="D31">
        <f t="shared" si="0"/>
        <v>2.9505430797293195E-7</v>
      </c>
      <c r="E31" s="3">
        <f t="shared" si="1"/>
        <v>0.27961674487971777</v>
      </c>
      <c r="F31" s="3">
        <f t="shared" si="2"/>
        <v>73.020383255120279</v>
      </c>
    </row>
    <row r="32" spans="2:6" x14ac:dyDescent="0.25">
      <c r="B32">
        <v>725</v>
      </c>
      <c r="C32">
        <v>-33.5</v>
      </c>
      <c r="D32">
        <f t="shared" si="0"/>
        <v>2.915157296326411E-7</v>
      </c>
      <c r="E32" s="3">
        <f t="shared" si="1"/>
        <v>0.47961674487972061</v>
      </c>
      <c r="F32" s="3">
        <f t="shared" si="2"/>
        <v>73.020383255120279</v>
      </c>
    </row>
    <row r="33" spans="2:6" x14ac:dyDescent="0.25">
      <c r="B33">
        <v>750</v>
      </c>
      <c r="C33">
        <v>-33.299999999999997</v>
      </c>
      <c r="D33">
        <f t="shared" si="0"/>
        <v>2.8836246983026845E-7</v>
      </c>
      <c r="E33" s="3">
        <f t="shared" si="1"/>
        <v>0.67961674487972346</v>
      </c>
      <c r="F33" s="3">
        <f t="shared" si="2"/>
        <v>73.020383255120279</v>
      </c>
    </row>
    <row r="34" spans="2:6" x14ac:dyDescent="0.25">
      <c r="B34">
        <v>775</v>
      </c>
      <c r="C34">
        <v>-33.1</v>
      </c>
      <c r="D34">
        <f t="shared" si="0"/>
        <v>2.8556060769105003E-7</v>
      </c>
      <c r="E34" s="3">
        <f t="shared" si="1"/>
        <v>0.87961674487971209</v>
      </c>
      <c r="F34" s="3">
        <f t="shared" si="2"/>
        <v>73.020383255120294</v>
      </c>
    </row>
    <row r="35" spans="2:6" x14ac:dyDescent="0.25">
      <c r="B35">
        <v>800</v>
      </c>
      <c r="C35">
        <v>-32.9</v>
      </c>
      <c r="D35">
        <f t="shared" si="0"/>
        <v>2.8308053844913155E-7</v>
      </c>
      <c r="E35" s="3">
        <f t="shared" si="1"/>
        <v>1.0796167448797149</v>
      </c>
      <c r="F35" s="3">
        <f t="shared" si="2"/>
        <v>73.020383255120279</v>
      </c>
    </row>
    <row r="36" spans="2:6" x14ac:dyDescent="0.25">
      <c r="B36">
        <v>825</v>
      </c>
      <c r="C36">
        <v>-32.6</v>
      </c>
      <c r="D36">
        <f t="shared" si="0"/>
        <v>2.8414894731150553E-7</v>
      </c>
      <c r="E36" s="3">
        <f t="shared" si="1"/>
        <v>1.3796167448797121</v>
      </c>
      <c r="F36" s="3">
        <f t="shared" si="2"/>
        <v>73.020383255120294</v>
      </c>
    </row>
    <row r="37" spans="2:6" x14ac:dyDescent="0.25">
      <c r="B37">
        <v>850</v>
      </c>
      <c r="C37">
        <v>-32.299999999999997</v>
      </c>
      <c r="D37">
        <f t="shared" si="0"/>
        <v>2.8548354059793106E-7</v>
      </c>
      <c r="E37" s="3">
        <f t="shared" si="1"/>
        <v>1.6796167448797235</v>
      </c>
      <c r="F37" s="3">
        <f t="shared" si="2"/>
        <v>73.020383255120279</v>
      </c>
    </row>
    <row r="38" spans="2:6" x14ac:dyDescent="0.25">
      <c r="B38">
        <v>875</v>
      </c>
      <c r="C38">
        <v>-32</v>
      </c>
      <c r="D38">
        <f t="shared" si="0"/>
        <v>2.8707273502966607E-7</v>
      </c>
      <c r="E38" s="3">
        <f t="shared" si="1"/>
        <v>1.9796167448797206</v>
      </c>
      <c r="F38" s="3">
        <f t="shared" si="2"/>
        <v>73.020383255120279</v>
      </c>
    </row>
    <row r="39" spans="2:6" x14ac:dyDescent="0.25">
      <c r="B39">
        <v>900</v>
      </c>
      <c r="C39">
        <v>-31.8</v>
      </c>
      <c r="D39">
        <f t="shared" si="0"/>
        <v>2.8559953141876251E-7</v>
      </c>
      <c r="E39" s="3">
        <f t="shared" si="1"/>
        <v>2.1796167448797235</v>
      </c>
      <c r="F39" s="3">
        <f t="shared" si="2"/>
        <v>73.020383255120279</v>
      </c>
    </row>
    <row r="40" spans="2:6" x14ac:dyDescent="0.25">
      <c r="B40">
        <v>925</v>
      </c>
      <c r="C40">
        <v>-31.6</v>
      </c>
      <c r="D40">
        <f t="shared" si="0"/>
        <v>2.8435329642112209E-7</v>
      </c>
      <c r="E40" s="3">
        <f t="shared" si="1"/>
        <v>2.3796167448797121</v>
      </c>
      <c r="F40" s="3">
        <f t="shared" si="2"/>
        <v>73.020383255120294</v>
      </c>
    </row>
    <row r="41" spans="2:6" x14ac:dyDescent="0.25">
      <c r="B41">
        <v>950</v>
      </c>
      <c r="C41">
        <v>-31.4</v>
      </c>
      <c r="D41">
        <f t="shared" si="0"/>
        <v>2.8331945304493753E-7</v>
      </c>
      <c r="E41" s="3">
        <f t="shared" si="1"/>
        <v>2.5796167448797149</v>
      </c>
      <c r="F41" s="3">
        <f t="shared" si="2"/>
        <v>73.020383255120279</v>
      </c>
    </row>
    <row r="42" spans="2:6" x14ac:dyDescent="0.25">
      <c r="B42">
        <v>975</v>
      </c>
      <c r="C42">
        <v>-31.3</v>
      </c>
      <c r="D42">
        <f t="shared" si="0"/>
        <v>2.7925141621311901E-7</v>
      </c>
      <c r="E42" s="3">
        <f t="shared" si="1"/>
        <v>2.6796167448797235</v>
      </c>
      <c r="F42" s="3">
        <f t="shared" si="2"/>
        <v>73.020383255120279</v>
      </c>
    </row>
    <row r="43" spans="2:6" x14ac:dyDescent="0.25">
      <c r="B43">
        <v>1000</v>
      </c>
      <c r="C43">
        <v>-31.2</v>
      </c>
      <c r="D43">
        <f t="shared" si="0"/>
        <v>2.7542287033381632E-7</v>
      </c>
      <c r="E43" s="3">
        <f t="shared" si="1"/>
        <v>2.7796167448797178</v>
      </c>
      <c r="F43" s="3">
        <f t="shared" si="2"/>
        <v>73.020383255120279</v>
      </c>
    </row>
    <row r="44" spans="2:6" x14ac:dyDescent="0.25">
      <c r="B44">
        <v>1025</v>
      </c>
      <c r="C44">
        <v>-31</v>
      </c>
      <c r="D44">
        <f t="shared" si="0"/>
        <v>2.7496418841604349E-7</v>
      </c>
      <c r="E44" s="3">
        <f t="shared" si="1"/>
        <v>2.9796167448797206</v>
      </c>
      <c r="F44" s="3">
        <f t="shared" si="2"/>
        <v>73.020383255120279</v>
      </c>
    </row>
    <row r="45" spans="2:6" x14ac:dyDescent="0.25">
      <c r="B45">
        <v>1050</v>
      </c>
      <c r="C45">
        <v>-30.9</v>
      </c>
      <c r="D45">
        <f t="shared" si="0"/>
        <v>2.7152554928608617E-7</v>
      </c>
      <c r="E45" s="3">
        <f t="shared" si="1"/>
        <v>3.0796167448797149</v>
      </c>
      <c r="F45" s="3">
        <f t="shared" si="2"/>
        <v>73.020383255120279</v>
      </c>
    </row>
    <row r="46" spans="2:6" x14ac:dyDescent="0.25">
      <c r="B46">
        <v>1075</v>
      </c>
      <c r="C46">
        <v>-30.9</v>
      </c>
      <c r="D46">
        <f t="shared" si="0"/>
        <v>2.6521100162826933E-7</v>
      </c>
      <c r="E46" s="3">
        <f t="shared" si="1"/>
        <v>3.0796167448797149</v>
      </c>
      <c r="F46" s="3">
        <f t="shared" si="2"/>
        <v>73.020383255120279</v>
      </c>
    </row>
    <row r="47" spans="2:6" x14ac:dyDescent="0.25">
      <c r="B47">
        <v>1100</v>
      </c>
      <c r="C47">
        <v>-31</v>
      </c>
      <c r="D47">
        <f t="shared" si="0"/>
        <v>2.5621663011495026E-7</v>
      </c>
      <c r="E47" s="3">
        <f t="shared" si="1"/>
        <v>2.9796167448797206</v>
      </c>
      <c r="F47" s="3">
        <f t="shared" si="2"/>
        <v>73.020383255120279</v>
      </c>
    </row>
    <row r="48" spans="2:6" x14ac:dyDescent="0.25">
      <c r="B48">
        <v>1125</v>
      </c>
      <c r="C48">
        <v>-30.8</v>
      </c>
      <c r="D48">
        <f t="shared" si="0"/>
        <v>2.5635835583347514E-7</v>
      </c>
      <c r="E48" s="3">
        <f t="shared" si="1"/>
        <v>3.1796167448797235</v>
      </c>
      <c r="F48" s="3">
        <f t="shared" si="2"/>
        <v>73.020383255120279</v>
      </c>
    </row>
    <row r="49" spans="2:6" x14ac:dyDescent="0.25">
      <c r="B49">
        <v>1150</v>
      </c>
      <c r="C49">
        <v>-30.6</v>
      </c>
      <c r="D49">
        <f t="shared" si="0"/>
        <v>2.5662688927533778E-7</v>
      </c>
      <c r="E49" s="3">
        <f t="shared" si="1"/>
        <v>3.3796167448797121</v>
      </c>
      <c r="F49" s="3">
        <f t="shared" si="2"/>
        <v>73.020383255120294</v>
      </c>
    </row>
    <row r="50" spans="2:6" x14ac:dyDescent="0.25">
      <c r="B50">
        <v>1175</v>
      </c>
      <c r="C50">
        <v>-30.4</v>
      </c>
      <c r="D50">
        <f t="shared" si="0"/>
        <v>2.5701716769378791E-7</v>
      </c>
      <c r="E50" s="3">
        <f t="shared" si="1"/>
        <v>3.5796167448797149</v>
      </c>
      <c r="F50" s="3">
        <f t="shared" si="2"/>
        <v>73.020383255120279</v>
      </c>
    </row>
    <row r="51" spans="2:6" x14ac:dyDescent="0.25">
      <c r="B51">
        <v>1200</v>
      </c>
      <c r="C51">
        <v>-30.3</v>
      </c>
      <c r="D51">
        <f t="shared" si="0"/>
        <v>2.5457675943462652E-7</v>
      </c>
      <c r="E51" s="3">
        <f t="shared" si="1"/>
        <v>3.6796167448797235</v>
      </c>
      <c r="F51" s="3">
        <f t="shared" si="2"/>
        <v>73.020383255120279</v>
      </c>
    </row>
    <row r="52" spans="2:6" x14ac:dyDescent="0.25">
      <c r="B52">
        <v>1225</v>
      </c>
      <c r="C52">
        <v>-30.1</v>
      </c>
      <c r="D52">
        <f t="shared" si="0"/>
        <v>2.5519015241828183E-7</v>
      </c>
      <c r="E52" s="3">
        <f t="shared" si="1"/>
        <v>3.8796167448797121</v>
      </c>
      <c r="F52" s="3">
        <f t="shared" si="2"/>
        <v>73.020383255120294</v>
      </c>
    </row>
    <row r="53" spans="2:6" x14ac:dyDescent="0.25">
      <c r="B53">
        <v>1250</v>
      </c>
      <c r="C53">
        <v>-29.8</v>
      </c>
      <c r="D53">
        <f t="shared" si="0"/>
        <v>2.5887492554370236E-7</v>
      </c>
      <c r="E53" s="3">
        <f t="shared" si="1"/>
        <v>4.1796167448797235</v>
      </c>
      <c r="F53" s="3">
        <f t="shared" si="2"/>
        <v>73.020383255120279</v>
      </c>
    </row>
    <row r="54" spans="2:6" x14ac:dyDescent="0.25">
      <c r="B54">
        <v>1275</v>
      </c>
      <c r="C54">
        <v>-29.7</v>
      </c>
      <c r="D54">
        <f t="shared" si="0"/>
        <v>2.5673779990497087E-7</v>
      </c>
      <c r="E54" s="3">
        <f t="shared" si="1"/>
        <v>4.2796167448797178</v>
      </c>
      <c r="F54" s="3">
        <f t="shared" si="2"/>
        <v>73.020383255120279</v>
      </c>
    </row>
    <row r="55" spans="2:6" x14ac:dyDescent="0.25">
      <c r="B55">
        <v>1300</v>
      </c>
      <c r="C55">
        <v>-29.5</v>
      </c>
      <c r="D55">
        <f t="shared" si="0"/>
        <v>2.5766572242909805E-7</v>
      </c>
      <c r="E55" s="3">
        <f t="shared" si="1"/>
        <v>4.4796167448797206</v>
      </c>
      <c r="F55" s="3">
        <f t="shared" si="2"/>
        <v>73.020383255120279</v>
      </c>
    </row>
    <row r="56" spans="2:6" x14ac:dyDescent="0.25">
      <c r="B56">
        <v>1325</v>
      </c>
      <c r="C56">
        <v>-29.4</v>
      </c>
      <c r="D56">
        <f t="shared" si="0"/>
        <v>2.5573143859562372E-7</v>
      </c>
      <c r="E56" s="3">
        <f t="shared" si="1"/>
        <v>4.5796167448797149</v>
      </c>
      <c r="F56" s="3">
        <f t="shared" si="2"/>
        <v>73.020383255120279</v>
      </c>
    </row>
    <row r="57" spans="2:6" x14ac:dyDescent="0.25">
      <c r="B57">
        <v>1350</v>
      </c>
      <c r="C57">
        <v>-29.3</v>
      </c>
      <c r="D57">
        <f t="shared" si="0"/>
        <v>2.5390206410848193E-7</v>
      </c>
      <c r="E57" s="3">
        <f t="shared" si="1"/>
        <v>4.6796167448797235</v>
      </c>
      <c r="F57" s="3">
        <f t="shared" si="2"/>
        <v>73.020383255120279</v>
      </c>
    </row>
    <row r="58" spans="2:6" x14ac:dyDescent="0.25">
      <c r="B58">
        <v>1375</v>
      </c>
      <c r="C58">
        <v>-29.2</v>
      </c>
      <c r="D58">
        <f t="shared" si="0"/>
        <v>2.5217225487456791E-7</v>
      </c>
      <c r="E58" s="3">
        <f t="shared" si="1"/>
        <v>4.7796167448797178</v>
      </c>
      <c r="F58" s="3">
        <f t="shared" si="2"/>
        <v>73.020383255120279</v>
      </c>
    </row>
    <row r="59" spans="2:6" x14ac:dyDescent="0.25">
      <c r="B59">
        <v>1400</v>
      </c>
      <c r="C59">
        <v>-29.2</v>
      </c>
      <c r="D59">
        <f t="shared" si="0"/>
        <v>2.4766917889466471E-7</v>
      </c>
      <c r="E59" s="3">
        <f t="shared" si="1"/>
        <v>4.7796167448797178</v>
      </c>
      <c r="F59" s="3">
        <f t="shared" si="2"/>
        <v>73.020383255120279</v>
      </c>
    </row>
    <row r="60" spans="2:6" x14ac:dyDescent="0.25">
      <c r="B60">
        <v>1425</v>
      </c>
      <c r="C60">
        <v>-29.3</v>
      </c>
      <c r="D60">
        <f t="shared" si="0"/>
        <v>2.4053879757645636E-7</v>
      </c>
      <c r="E60" s="3">
        <f t="shared" si="1"/>
        <v>4.6796167448797235</v>
      </c>
      <c r="F60" s="3">
        <f t="shared" si="2"/>
        <v>73.020383255120279</v>
      </c>
    </row>
    <row r="61" spans="2:6" x14ac:dyDescent="0.25">
      <c r="B61">
        <v>1450</v>
      </c>
      <c r="C61">
        <v>-29.3</v>
      </c>
      <c r="D61">
        <f t="shared" si="0"/>
        <v>2.3639157692858651E-7</v>
      </c>
      <c r="E61" s="3">
        <f t="shared" si="1"/>
        <v>4.6796167448797235</v>
      </c>
      <c r="F61" s="3">
        <f t="shared" si="2"/>
        <v>73.020383255120279</v>
      </c>
    </row>
    <row r="62" spans="2:6" x14ac:dyDescent="0.25">
      <c r="B62">
        <v>1475</v>
      </c>
      <c r="C62">
        <v>-29.5</v>
      </c>
      <c r="D62">
        <f t="shared" si="0"/>
        <v>2.2709521298835728E-7</v>
      </c>
      <c r="E62" s="3">
        <f t="shared" si="1"/>
        <v>4.4796167448797206</v>
      </c>
      <c r="F62" s="3">
        <f t="shared" si="2"/>
        <v>73.020383255120279</v>
      </c>
    </row>
    <row r="63" spans="2:6" x14ac:dyDescent="0.25">
      <c r="B63">
        <v>1500</v>
      </c>
      <c r="C63">
        <v>-29.6</v>
      </c>
      <c r="D63">
        <f t="shared" si="0"/>
        <v>2.2075408098839376E-7</v>
      </c>
      <c r="E63" s="3">
        <f t="shared" si="1"/>
        <v>4.3796167448797121</v>
      </c>
      <c r="F63" s="3">
        <f t="shared" si="2"/>
        <v>73.020383255120294</v>
      </c>
    </row>
    <row r="64" spans="2:6" x14ac:dyDescent="0.25">
      <c r="B64">
        <v>1525</v>
      </c>
      <c r="C64">
        <v>-29.6</v>
      </c>
      <c r="D64">
        <f t="shared" si="0"/>
        <v>2.17135161627929E-7</v>
      </c>
      <c r="E64" s="3">
        <f t="shared" si="1"/>
        <v>4.3796167448797121</v>
      </c>
      <c r="F64" s="3">
        <f t="shared" si="2"/>
        <v>73.020383255120294</v>
      </c>
    </row>
    <row r="65" spans="2:6" x14ac:dyDescent="0.25">
      <c r="B65">
        <v>1550</v>
      </c>
      <c r="C65">
        <v>-29.5</v>
      </c>
      <c r="D65">
        <f t="shared" si="0"/>
        <v>2.1610673494053356E-7</v>
      </c>
      <c r="E65" s="3">
        <f t="shared" si="1"/>
        <v>4.4796167448797206</v>
      </c>
      <c r="F65" s="3">
        <f t="shared" si="2"/>
        <v>73.020383255120279</v>
      </c>
    </row>
    <row r="66" spans="2:6" x14ac:dyDescent="0.25">
      <c r="B66">
        <v>1575</v>
      </c>
      <c r="C66">
        <v>-29.4</v>
      </c>
      <c r="D66">
        <f t="shared" si="0"/>
        <v>2.1513914675504851E-7</v>
      </c>
      <c r="E66" s="3">
        <f t="shared" si="1"/>
        <v>4.5796167448797149</v>
      </c>
      <c r="F66" s="3">
        <f t="shared" si="2"/>
        <v>73.020383255120279</v>
      </c>
    </row>
    <row r="67" spans="2:6" x14ac:dyDescent="0.25">
      <c r="B67">
        <v>1600</v>
      </c>
      <c r="C67">
        <v>-29.1</v>
      </c>
      <c r="D67">
        <f t="shared" si="0"/>
        <v>2.1921992122035544E-7</v>
      </c>
      <c r="E67" s="3">
        <f t="shared" si="1"/>
        <v>4.8796167448797121</v>
      </c>
      <c r="F67" s="3">
        <f t="shared" si="2"/>
        <v>73.020383255120294</v>
      </c>
    </row>
    <row r="68" spans="2:6" x14ac:dyDescent="0.25">
      <c r="B68">
        <v>1625</v>
      </c>
      <c r="C68">
        <v>-28.8</v>
      </c>
      <c r="D68">
        <f t="shared" ref="D68:D131" si="3">10^(((C68-40-(20*(LOG10(B68)))))/20)</f>
        <v>2.2343264908929314E-7</v>
      </c>
      <c r="E68" s="3">
        <f t="shared" ref="E68:E131" si="4">C68+90+(20*LOG(7.071))-73.01</f>
        <v>5.1796167448797235</v>
      </c>
      <c r="F68" s="3">
        <f t="shared" ref="F68:F131" si="5">C68+107-E68</f>
        <v>73.020383255120279</v>
      </c>
    </row>
    <row r="69" spans="2:6" x14ac:dyDescent="0.25">
      <c r="B69">
        <v>1650</v>
      </c>
      <c r="C69">
        <v>-28.6</v>
      </c>
      <c r="D69">
        <f t="shared" si="3"/>
        <v>2.2517286611949874E-7</v>
      </c>
      <c r="E69" s="3">
        <f t="shared" si="4"/>
        <v>5.3796167448797121</v>
      </c>
      <c r="F69" s="3">
        <f t="shared" si="5"/>
        <v>73.020383255120294</v>
      </c>
    </row>
    <row r="70" spans="2:6" x14ac:dyDescent="0.25">
      <c r="B70">
        <v>1675</v>
      </c>
      <c r="C70">
        <v>-28.4</v>
      </c>
      <c r="D70">
        <f t="shared" si="3"/>
        <v>2.2697874407197639E-7</v>
      </c>
      <c r="E70" s="3">
        <f t="shared" si="4"/>
        <v>5.5796167448797149</v>
      </c>
      <c r="F70" s="3">
        <f t="shared" si="5"/>
        <v>73.020383255120279</v>
      </c>
    </row>
    <row r="71" spans="2:6" x14ac:dyDescent="0.25">
      <c r="B71">
        <v>1700</v>
      </c>
      <c r="C71">
        <v>-28.3</v>
      </c>
      <c r="D71">
        <f t="shared" si="3"/>
        <v>2.262304600266776E-7</v>
      </c>
      <c r="E71" s="3">
        <f t="shared" si="4"/>
        <v>5.6796167448797235</v>
      </c>
      <c r="F71" s="3">
        <f t="shared" si="5"/>
        <v>73.020383255120279</v>
      </c>
    </row>
    <row r="72" spans="2:6" x14ac:dyDescent="0.25">
      <c r="B72">
        <v>1725</v>
      </c>
      <c r="C72">
        <v>-28.3</v>
      </c>
      <c r="D72">
        <f t="shared" si="3"/>
        <v>2.2295175770745114E-7</v>
      </c>
      <c r="E72" s="3">
        <f t="shared" si="4"/>
        <v>5.6796167448797235</v>
      </c>
      <c r="F72" s="3">
        <f t="shared" si="5"/>
        <v>73.020383255120279</v>
      </c>
    </row>
    <row r="73" spans="2:6" x14ac:dyDescent="0.25">
      <c r="B73">
        <v>1750</v>
      </c>
      <c r="C73">
        <v>-28.2</v>
      </c>
      <c r="D73">
        <f t="shared" si="3"/>
        <v>2.2231151142530219E-7</v>
      </c>
      <c r="E73" s="3">
        <f t="shared" si="4"/>
        <v>5.7796167448797178</v>
      </c>
      <c r="F73" s="3">
        <f t="shared" si="5"/>
        <v>73.020383255120279</v>
      </c>
    </row>
    <row r="74" spans="2:6" x14ac:dyDescent="0.25">
      <c r="B74">
        <v>1775</v>
      </c>
      <c r="C74">
        <v>-28.3</v>
      </c>
      <c r="D74">
        <f t="shared" si="3"/>
        <v>2.166714265044248E-7</v>
      </c>
      <c r="E74" s="3">
        <f t="shared" si="4"/>
        <v>5.6796167448797235</v>
      </c>
      <c r="F74" s="3">
        <f t="shared" si="5"/>
        <v>73.020383255120279</v>
      </c>
    </row>
    <row r="75" spans="2:6" x14ac:dyDescent="0.25">
      <c r="B75">
        <v>1800</v>
      </c>
      <c r="C75">
        <v>-28.4</v>
      </c>
      <c r="D75">
        <f t="shared" si="3"/>
        <v>2.1121633128920054E-7</v>
      </c>
      <c r="E75" s="3">
        <f t="shared" si="4"/>
        <v>5.5796167448797149</v>
      </c>
      <c r="F75" s="3">
        <f t="shared" si="5"/>
        <v>73.020383255120279</v>
      </c>
    </row>
    <row r="76" spans="2:6" x14ac:dyDescent="0.25">
      <c r="B76">
        <v>1825</v>
      </c>
      <c r="C76">
        <v>-28.4</v>
      </c>
      <c r="D76">
        <f t="shared" si="3"/>
        <v>2.0832295688797887E-7</v>
      </c>
      <c r="E76" s="3">
        <f t="shared" si="4"/>
        <v>5.5796167448797149</v>
      </c>
      <c r="F76" s="3">
        <f t="shared" si="5"/>
        <v>73.020383255120279</v>
      </c>
    </row>
    <row r="77" spans="2:6" x14ac:dyDescent="0.25">
      <c r="B77">
        <v>1850</v>
      </c>
      <c r="C77">
        <v>-28.4</v>
      </c>
      <c r="D77">
        <f t="shared" si="3"/>
        <v>2.0550778179489777E-7</v>
      </c>
      <c r="E77" s="3">
        <f t="shared" si="4"/>
        <v>5.5796167448797149</v>
      </c>
      <c r="F77" s="3">
        <f t="shared" si="5"/>
        <v>73.020383255120279</v>
      </c>
    </row>
    <row r="78" spans="2:6" x14ac:dyDescent="0.25">
      <c r="B78">
        <v>1875</v>
      </c>
      <c r="C78">
        <v>-28.6</v>
      </c>
      <c r="D78">
        <f t="shared" si="3"/>
        <v>1.981521221851585E-7</v>
      </c>
      <c r="E78" s="3">
        <f t="shared" si="4"/>
        <v>5.3796167448797121</v>
      </c>
      <c r="F78" s="3">
        <f t="shared" si="5"/>
        <v>73.020383255120294</v>
      </c>
    </row>
    <row r="79" spans="2:6" x14ac:dyDescent="0.25">
      <c r="B79">
        <v>1900</v>
      </c>
      <c r="C79">
        <v>-28.7</v>
      </c>
      <c r="D79">
        <f t="shared" si="3"/>
        <v>1.9330647394635978E-7</v>
      </c>
      <c r="E79" s="3">
        <f t="shared" si="4"/>
        <v>5.2796167448797178</v>
      </c>
      <c r="F79" s="3">
        <f t="shared" si="5"/>
        <v>73.020383255120279</v>
      </c>
    </row>
    <row r="80" spans="2:6" x14ac:dyDescent="0.25">
      <c r="B80">
        <v>1925</v>
      </c>
      <c r="C80">
        <v>-28.7</v>
      </c>
      <c r="D80">
        <f t="shared" si="3"/>
        <v>1.9079600025874533E-7</v>
      </c>
      <c r="E80" s="3">
        <f t="shared" si="4"/>
        <v>5.2796167448797178</v>
      </c>
      <c r="F80" s="3">
        <f t="shared" si="5"/>
        <v>73.020383255120279</v>
      </c>
    </row>
    <row r="81" spans="2:6" x14ac:dyDescent="0.25">
      <c r="B81">
        <v>1950</v>
      </c>
      <c r="C81">
        <v>-28.6</v>
      </c>
      <c r="D81">
        <f t="shared" si="3"/>
        <v>1.9053088671649901E-7</v>
      </c>
      <c r="E81" s="3">
        <f t="shared" si="4"/>
        <v>5.3796167448797121</v>
      </c>
      <c r="F81" s="3">
        <f t="shared" si="5"/>
        <v>73.020383255120294</v>
      </c>
    </row>
    <row r="82" spans="2:6" x14ac:dyDescent="0.25">
      <c r="B82">
        <v>1975</v>
      </c>
      <c r="C82">
        <v>-28.6</v>
      </c>
      <c r="D82">
        <f t="shared" si="3"/>
        <v>1.881191033403408E-7</v>
      </c>
      <c r="E82" s="3">
        <f t="shared" si="4"/>
        <v>5.3796167448797121</v>
      </c>
      <c r="F82" s="3">
        <f t="shared" si="5"/>
        <v>73.020383255120294</v>
      </c>
    </row>
    <row r="83" spans="2:6" x14ac:dyDescent="0.25">
      <c r="B83">
        <v>2000</v>
      </c>
      <c r="C83">
        <v>-28.7</v>
      </c>
      <c r="D83">
        <f t="shared" si="3"/>
        <v>1.8364115024904218E-7</v>
      </c>
      <c r="E83" s="3">
        <f t="shared" si="4"/>
        <v>5.2796167448797178</v>
      </c>
      <c r="F83" s="3">
        <f t="shared" si="5"/>
        <v>73.020383255120279</v>
      </c>
    </row>
    <row r="84" spans="2:6" x14ac:dyDescent="0.25">
      <c r="B84">
        <v>2025</v>
      </c>
      <c r="C84">
        <v>-28.6</v>
      </c>
      <c r="D84">
        <f t="shared" si="3"/>
        <v>1.8347418720848078E-7</v>
      </c>
      <c r="E84" s="3">
        <f t="shared" si="4"/>
        <v>5.3796167448797121</v>
      </c>
      <c r="F84" s="3">
        <f t="shared" si="5"/>
        <v>73.020383255120294</v>
      </c>
    </row>
    <row r="85" spans="2:6" x14ac:dyDescent="0.25">
      <c r="B85">
        <v>2050</v>
      </c>
      <c r="C85">
        <v>-28.6</v>
      </c>
      <c r="D85">
        <f t="shared" si="3"/>
        <v>1.8123669712057184E-7</v>
      </c>
      <c r="E85" s="3">
        <f t="shared" si="4"/>
        <v>5.3796167448797121</v>
      </c>
      <c r="F85" s="3">
        <f t="shared" si="5"/>
        <v>73.020383255120294</v>
      </c>
    </row>
    <row r="86" spans="2:6" x14ac:dyDescent="0.25">
      <c r="B86">
        <v>2075</v>
      </c>
      <c r="C86">
        <v>-28.7</v>
      </c>
      <c r="D86">
        <f t="shared" si="3"/>
        <v>1.7700351831232999E-7</v>
      </c>
      <c r="E86" s="3">
        <f t="shared" si="4"/>
        <v>5.2796167448797178</v>
      </c>
      <c r="F86" s="3">
        <f t="shared" si="5"/>
        <v>73.020383255120279</v>
      </c>
    </row>
    <row r="87" spans="2:6" x14ac:dyDescent="0.25">
      <c r="B87">
        <v>2100</v>
      </c>
      <c r="C87">
        <v>-28.8</v>
      </c>
      <c r="D87">
        <f t="shared" si="3"/>
        <v>1.728943117952862E-7</v>
      </c>
      <c r="E87" s="3">
        <f t="shared" si="4"/>
        <v>5.1796167448797235</v>
      </c>
      <c r="F87" s="3">
        <f t="shared" si="5"/>
        <v>73.020383255120279</v>
      </c>
    </row>
    <row r="88" spans="2:6" x14ac:dyDescent="0.25">
      <c r="B88">
        <v>2125</v>
      </c>
      <c r="C88">
        <v>-28.9</v>
      </c>
      <c r="D88">
        <f t="shared" si="3"/>
        <v>1.6890443983294342E-7</v>
      </c>
      <c r="E88" s="3">
        <f t="shared" si="4"/>
        <v>5.0796167448797149</v>
      </c>
      <c r="F88" s="3">
        <f t="shared" si="5"/>
        <v>73.020383255120279</v>
      </c>
    </row>
    <row r="89" spans="2:6" x14ac:dyDescent="0.25">
      <c r="B89">
        <v>2150</v>
      </c>
      <c r="C89">
        <v>-29.1</v>
      </c>
      <c r="D89">
        <f t="shared" si="3"/>
        <v>1.6314040648956612E-7</v>
      </c>
      <c r="E89" s="3">
        <f t="shared" si="4"/>
        <v>4.8796167448797121</v>
      </c>
      <c r="F89" s="3">
        <f t="shared" si="5"/>
        <v>73.020383255120294</v>
      </c>
    </row>
    <row r="90" spans="2:6" x14ac:dyDescent="0.25">
      <c r="B90">
        <v>2175</v>
      </c>
      <c r="C90">
        <v>-29.4</v>
      </c>
      <c r="D90">
        <f t="shared" si="3"/>
        <v>1.5579041661572463E-7</v>
      </c>
      <c r="E90" s="3">
        <f t="shared" si="4"/>
        <v>4.5796167448797149</v>
      </c>
      <c r="F90" s="3">
        <f t="shared" si="5"/>
        <v>73.020383255120279</v>
      </c>
    </row>
    <row r="91" spans="2:6" x14ac:dyDescent="0.25">
      <c r="B91">
        <v>2200</v>
      </c>
      <c r="C91">
        <v>-29.5</v>
      </c>
      <c r="D91">
        <f t="shared" si="3"/>
        <v>1.5225701779901239E-7</v>
      </c>
      <c r="E91" s="3">
        <f t="shared" si="4"/>
        <v>4.4796167448797206</v>
      </c>
      <c r="F91" s="3">
        <f t="shared" si="5"/>
        <v>73.020383255120279</v>
      </c>
    </row>
    <row r="92" spans="2:6" x14ac:dyDescent="0.25">
      <c r="B92">
        <v>2225</v>
      </c>
      <c r="C92">
        <v>-29.6</v>
      </c>
      <c r="D92">
        <f t="shared" si="3"/>
        <v>1.4882297594723186E-7</v>
      </c>
      <c r="E92" s="3">
        <f t="shared" si="4"/>
        <v>4.3796167448797121</v>
      </c>
      <c r="F92" s="3">
        <f t="shared" si="5"/>
        <v>73.020383255120294</v>
      </c>
    </row>
    <row r="93" spans="2:6" x14ac:dyDescent="0.25">
      <c r="B93">
        <v>2250</v>
      </c>
      <c r="C93">
        <v>-29.7</v>
      </c>
      <c r="D93">
        <f t="shared" si="3"/>
        <v>1.4548475327948354E-7</v>
      </c>
      <c r="E93" s="3">
        <f t="shared" si="4"/>
        <v>4.2796167448797178</v>
      </c>
      <c r="F93" s="3">
        <f t="shared" si="5"/>
        <v>73.020383255120279</v>
      </c>
    </row>
    <row r="94" spans="2:6" x14ac:dyDescent="0.25">
      <c r="B94">
        <v>2275</v>
      </c>
      <c r="C94">
        <v>-29.8</v>
      </c>
      <c r="D94">
        <f t="shared" si="3"/>
        <v>1.4223897007895716E-7</v>
      </c>
      <c r="E94" s="3">
        <f t="shared" si="4"/>
        <v>4.1796167448797235</v>
      </c>
      <c r="F94" s="3">
        <f t="shared" si="5"/>
        <v>73.020383255120279</v>
      </c>
    </row>
    <row r="95" spans="2:6" x14ac:dyDescent="0.25">
      <c r="B95">
        <v>2300</v>
      </c>
      <c r="C95">
        <v>-29.8</v>
      </c>
      <c r="D95">
        <f t="shared" si="3"/>
        <v>1.4069289431722931E-7</v>
      </c>
      <c r="E95" s="3">
        <f t="shared" si="4"/>
        <v>4.1796167448797235</v>
      </c>
      <c r="F95" s="3">
        <f t="shared" si="5"/>
        <v>73.020383255120279</v>
      </c>
    </row>
    <row r="96" spans="2:6" x14ac:dyDescent="0.25">
      <c r="B96">
        <v>2325</v>
      </c>
      <c r="C96">
        <v>-29.5</v>
      </c>
      <c r="D96">
        <f t="shared" si="3"/>
        <v>1.440711566270225E-7</v>
      </c>
      <c r="E96" s="3">
        <f t="shared" si="4"/>
        <v>4.4796167448797206</v>
      </c>
      <c r="F96" s="3">
        <f t="shared" si="5"/>
        <v>73.020383255120279</v>
      </c>
    </row>
    <row r="97" spans="2:6" x14ac:dyDescent="0.25">
      <c r="B97">
        <v>2350</v>
      </c>
      <c r="C97">
        <v>-29.3</v>
      </c>
      <c r="D97">
        <f t="shared" si="3"/>
        <v>1.4585863257295759E-7</v>
      </c>
      <c r="E97" s="3">
        <f t="shared" si="4"/>
        <v>4.6796167448797235</v>
      </c>
      <c r="F97" s="3">
        <f t="shared" si="5"/>
        <v>73.020383255120279</v>
      </c>
    </row>
    <row r="98" spans="2:6" x14ac:dyDescent="0.25">
      <c r="B98">
        <v>2375</v>
      </c>
      <c r="C98">
        <v>-29.2</v>
      </c>
      <c r="D98">
        <f t="shared" si="3"/>
        <v>1.4599446334843361E-7</v>
      </c>
      <c r="E98" s="3">
        <f t="shared" si="4"/>
        <v>4.7796167448797178</v>
      </c>
      <c r="F98" s="3">
        <f t="shared" si="5"/>
        <v>73.020383255120279</v>
      </c>
    </row>
    <row r="99" spans="2:6" x14ac:dyDescent="0.25">
      <c r="B99">
        <v>2400</v>
      </c>
      <c r="C99">
        <v>-29</v>
      </c>
      <c r="D99">
        <f t="shared" si="3"/>
        <v>1.4783891218065604E-7</v>
      </c>
      <c r="E99" s="3">
        <f t="shared" si="4"/>
        <v>4.9796167448797206</v>
      </c>
      <c r="F99" s="3">
        <f t="shared" si="5"/>
        <v>73.020383255120279</v>
      </c>
    </row>
    <row r="100" spans="2:6" x14ac:dyDescent="0.25">
      <c r="B100">
        <v>2425</v>
      </c>
      <c r="C100">
        <v>-28.6</v>
      </c>
      <c r="D100">
        <f t="shared" si="3"/>
        <v>1.5321040375141144E-7</v>
      </c>
      <c r="E100" s="3">
        <f t="shared" si="4"/>
        <v>5.3796167448797121</v>
      </c>
      <c r="F100" s="3">
        <f t="shared" si="5"/>
        <v>73.020383255120294</v>
      </c>
    </row>
    <row r="101" spans="2:6" x14ac:dyDescent="0.25">
      <c r="B101">
        <v>2450</v>
      </c>
      <c r="C101">
        <v>-28.4</v>
      </c>
      <c r="D101">
        <f t="shared" si="3"/>
        <v>1.5517934543696349E-7</v>
      </c>
      <c r="E101" s="3">
        <f t="shared" si="4"/>
        <v>5.5796167448797149</v>
      </c>
      <c r="F101" s="3">
        <f t="shared" si="5"/>
        <v>73.020383255120279</v>
      </c>
    </row>
    <row r="102" spans="2:6" x14ac:dyDescent="0.25">
      <c r="B102">
        <v>2475</v>
      </c>
      <c r="C102">
        <v>-28.5</v>
      </c>
      <c r="D102">
        <f t="shared" si="3"/>
        <v>1.5185349668219962E-7</v>
      </c>
      <c r="E102" s="3">
        <f t="shared" si="4"/>
        <v>5.4796167448797206</v>
      </c>
      <c r="F102" s="3">
        <f t="shared" si="5"/>
        <v>73.020383255120279</v>
      </c>
    </row>
    <row r="103" spans="2:6" x14ac:dyDescent="0.25">
      <c r="B103">
        <v>2500</v>
      </c>
      <c r="C103">
        <v>-28.7</v>
      </c>
      <c r="D103">
        <f t="shared" si="3"/>
        <v>1.4691292019923389E-7</v>
      </c>
      <c r="E103" s="3">
        <f t="shared" si="4"/>
        <v>5.2796167448797178</v>
      </c>
      <c r="F103" s="3">
        <f t="shared" si="5"/>
        <v>73.020383255120279</v>
      </c>
    </row>
    <row r="104" spans="2:6" x14ac:dyDescent="0.25">
      <c r="B104">
        <v>2525</v>
      </c>
      <c r="C104">
        <v>-28.8</v>
      </c>
      <c r="D104">
        <f t="shared" si="3"/>
        <v>1.4379328901786185E-7</v>
      </c>
      <c r="E104" s="3">
        <f t="shared" si="4"/>
        <v>5.1796167448797235</v>
      </c>
      <c r="F104" s="3">
        <f t="shared" si="5"/>
        <v>73.020383255120279</v>
      </c>
    </row>
    <row r="105" spans="2:6" x14ac:dyDescent="0.25">
      <c r="B105">
        <v>2550</v>
      </c>
      <c r="C105">
        <v>-29</v>
      </c>
      <c r="D105">
        <f t="shared" si="3"/>
        <v>1.3914250558179384E-7</v>
      </c>
      <c r="E105" s="3">
        <f t="shared" si="4"/>
        <v>4.9796167448797206</v>
      </c>
      <c r="F105" s="3">
        <f t="shared" si="5"/>
        <v>73.020383255120279</v>
      </c>
    </row>
    <row r="106" spans="2:6" x14ac:dyDescent="0.25">
      <c r="B106">
        <v>2575</v>
      </c>
      <c r="C106">
        <v>-29.3</v>
      </c>
      <c r="D106">
        <f t="shared" si="3"/>
        <v>1.3311370351318446E-7</v>
      </c>
      <c r="E106" s="3">
        <f t="shared" si="4"/>
        <v>4.6796167448797235</v>
      </c>
      <c r="F106" s="3">
        <f t="shared" si="5"/>
        <v>73.020383255120279</v>
      </c>
    </row>
    <row r="107" spans="2:6" x14ac:dyDescent="0.25">
      <c r="B107">
        <v>2600</v>
      </c>
      <c r="C107">
        <v>-29.6</v>
      </c>
      <c r="D107">
        <f t="shared" si="3"/>
        <v>1.2735812364715058E-7</v>
      </c>
      <c r="E107" s="3">
        <f t="shared" si="4"/>
        <v>4.3796167448797121</v>
      </c>
      <c r="F107" s="3">
        <f t="shared" si="5"/>
        <v>73.020383255120294</v>
      </c>
    </row>
    <row r="108" spans="2:6" x14ac:dyDescent="0.25">
      <c r="B108">
        <v>2625</v>
      </c>
      <c r="C108">
        <v>-29.8</v>
      </c>
      <c r="D108">
        <f t="shared" si="3"/>
        <v>1.2327377406842988E-7</v>
      </c>
      <c r="E108" s="3">
        <f t="shared" si="4"/>
        <v>4.1796167448797235</v>
      </c>
      <c r="F108" s="3">
        <f t="shared" si="5"/>
        <v>73.020383255120279</v>
      </c>
    </row>
    <row r="109" spans="2:6" x14ac:dyDescent="0.25">
      <c r="B109">
        <v>2650</v>
      </c>
      <c r="C109">
        <v>-29.9</v>
      </c>
      <c r="D109">
        <f t="shared" si="3"/>
        <v>1.2071302300722221E-7</v>
      </c>
      <c r="E109" s="3">
        <f t="shared" si="4"/>
        <v>4.0796167448797149</v>
      </c>
      <c r="F109" s="3">
        <f t="shared" si="5"/>
        <v>73.020383255120279</v>
      </c>
    </row>
    <row r="110" spans="2:6" x14ac:dyDescent="0.25">
      <c r="B110">
        <v>2675</v>
      </c>
      <c r="C110">
        <v>-29.9</v>
      </c>
      <c r="D110">
        <f t="shared" si="3"/>
        <v>1.1958486391369677E-7</v>
      </c>
      <c r="E110" s="3">
        <f t="shared" si="4"/>
        <v>4.0796167448797149</v>
      </c>
      <c r="F110" s="3">
        <f t="shared" si="5"/>
        <v>73.020383255120279</v>
      </c>
    </row>
    <row r="111" spans="2:6" x14ac:dyDescent="0.25">
      <c r="B111">
        <v>2700</v>
      </c>
      <c r="C111">
        <v>-29.8</v>
      </c>
      <c r="D111">
        <f t="shared" si="3"/>
        <v>1.1984950256652888E-7</v>
      </c>
      <c r="E111" s="3">
        <f t="shared" si="4"/>
        <v>4.1796167448797235</v>
      </c>
      <c r="F111" s="3">
        <f t="shared" si="5"/>
        <v>73.020383255120279</v>
      </c>
    </row>
    <row r="112" spans="2:6" x14ac:dyDescent="0.25">
      <c r="B112">
        <v>2725</v>
      </c>
      <c r="C112">
        <v>-29.3</v>
      </c>
      <c r="D112">
        <f t="shared" si="3"/>
        <v>1.257863436867707E-7</v>
      </c>
      <c r="E112" s="3">
        <f t="shared" si="4"/>
        <v>4.6796167448797235</v>
      </c>
      <c r="F112" s="3">
        <f t="shared" si="5"/>
        <v>73.020383255120279</v>
      </c>
    </row>
    <row r="113" spans="2:6" x14ac:dyDescent="0.25">
      <c r="B113">
        <v>2750</v>
      </c>
      <c r="C113">
        <v>-29</v>
      </c>
      <c r="D113">
        <f t="shared" si="3"/>
        <v>1.2902305063039056E-7</v>
      </c>
      <c r="E113" s="3">
        <f t="shared" si="4"/>
        <v>4.9796167448797206</v>
      </c>
      <c r="F113" s="3">
        <f t="shared" si="5"/>
        <v>73.020383255120279</v>
      </c>
    </row>
    <row r="114" spans="2:6" x14ac:dyDescent="0.25">
      <c r="B114">
        <v>2775</v>
      </c>
      <c r="C114">
        <v>-28.9</v>
      </c>
      <c r="D114">
        <f t="shared" si="3"/>
        <v>1.2934123770991158E-7</v>
      </c>
      <c r="E114" s="3">
        <f t="shared" si="4"/>
        <v>5.0796167448797149</v>
      </c>
      <c r="F114" s="3">
        <f t="shared" si="5"/>
        <v>73.020383255120279</v>
      </c>
    </row>
    <row r="115" spans="2:6" x14ac:dyDescent="0.25">
      <c r="B115">
        <v>2800</v>
      </c>
      <c r="C115">
        <v>-28.5</v>
      </c>
      <c r="D115">
        <f t="shared" si="3"/>
        <v>1.3422764438872982E-7</v>
      </c>
      <c r="E115" s="3">
        <f t="shared" si="4"/>
        <v>5.4796167448797206</v>
      </c>
      <c r="F115" s="3">
        <f t="shared" si="5"/>
        <v>73.020383255120279</v>
      </c>
    </row>
    <row r="116" spans="2:6" x14ac:dyDescent="0.25">
      <c r="B116">
        <v>2825</v>
      </c>
      <c r="C116">
        <v>-28.1</v>
      </c>
      <c r="D116">
        <f t="shared" si="3"/>
        <v>1.3930976122328382E-7</v>
      </c>
      <c r="E116" s="3">
        <f t="shared" si="4"/>
        <v>5.8796167448797121</v>
      </c>
      <c r="F116" s="3">
        <f t="shared" si="5"/>
        <v>73.020383255120294</v>
      </c>
    </row>
    <row r="117" spans="2:6" x14ac:dyDescent="0.25">
      <c r="B117">
        <v>2850</v>
      </c>
      <c r="C117">
        <v>-27.9</v>
      </c>
      <c r="D117">
        <f t="shared" si="3"/>
        <v>1.4130422257033591E-7</v>
      </c>
      <c r="E117" s="3">
        <f t="shared" si="4"/>
        <v>6.0796167448797149</v>
      </c>
      <c r="F117" s="3">
        <f t="shared" si="5"/>
        <v>73.020383255120279</v>
      </c>
    </row>
    <row r="118" spans="2:6" x14ac:dyDescent="0.25">
      <c r="B118">
        <v>2875</v>
      </c>
      <c r="C118">
        <v>-28</v>
      </c>
      <c r="D118">
        <f t="shared" si="3"/>
        <v>1.3847205932295521E-7</v>
      </c>
      <c r="E118" s="3">
        <f t="shared" si="4"/>
        <v>5.9796167448797206</v>
      </c>
      <c r="F118" s="3">
        <f t="shared" si="5"/>
        <v>73.020383255120279</v>
      </c>
    </row>
    <row r="119" spans="2:6" x14ac:dyDescent="0.25">
      <c r="B119">
        <v>2900</v>
      </c>
      <c r="C119">
        <v>-28.2</v>
      </c>
      <c r="D119">
        <f t="shared" si="3"/>
        <v>1.341534982738898E-7</v>
      </c>
      <c r="E119" s="3">
        <f t="shared" si="4"/>
        <v>5.7796167448797178</v>
      </c>
      <c r="F119" s="3">
        <f t="shared" si="5"/>
        <v>73.020383255120279</v>
      </c>
    </row>
    <row r="120" spans="2:6" x14ac:dyDescent="0.25">
      <c r="B120">
        <v>2925</v>
      </c>
      <c r="C120">
        <v>-28.3</v>
      </c>
      <c r="D120">
        <f t="shared" si="3"/>
        <v>1.3148436993003498E-7</v>
      </c>
      <c r="E120" s="3">
        <f t="shared" si="4"/>
        <v>5.6796167448797235</v>
      </c>
      <c r="F120" s="3">
        <f t="shared" si="5"/>
        <v>73.020383255120279</v>
      </c>
    </row>
    <row r="121" spans="2:6" x14ac:dyDescent="0.25">
      <c r="B121">
        <v>2950</v>
      </c>
      <c r="C121">
        <v>-28.6</v>
      </c>
      <c r="D121">
        <f t="shared" si="3"/>
        <v>1.2594414545666879E-7</v>
      </c>
      <c r="E121" s="3">
        <f t="shared" si="4"/>
        <v>5.3796167448797121</v>
      </c>
      <c r="F121" s="3">
        <f t="shared" si="5"/>
        <v>73.020383255120294</v>
      </c>
    </row>
    <row r="122" spans="2:6" x14ac:dyDescent="0.25">
      <c r="B122">
        <v>2975</v>
      </c>
      <c r="C122">
        <v>-28.9</v>
      </c>
      <c r="D122">
        <f t="shared" si="3"/>
        <v>1.2064602845210233E-7</v>
      </c>
      <c r="E122" s="3">
        <f t="shared" si="4"/>
        <v>5.0796167448797149</v>
      </c>
      <c r="F122" s="3">
        <f t="shared" si="5"/>
        <v>73.020383255120279</v>
      </c>
    </row>
    <row r="123" spans="2:6" x14ac:dyDescent="0.25">
      <c r="B123">
        <v>3000</v>
      </c>
      <c r="C123">
        <v>-29.4</v>
      </c>
      <c r="D123">
        <f t="shared" si="3"/>
        <v>1.1294805204640045E-7</v>
      </c>
      <c r="E123" s="3">
        <f t="shared" si="4"/>
        <v>4.5796167448797149</v>
      </c>
      <c r="F123" s="3">
        <f t="shared" si="5"/>
        <v>73.020383255120279</v>
      </c>
    </row>
    <row r="124" spans="2:6" x14ac:dyDescent="0.25">
      <c r="B124">
        <v>3025</v>
      </c>
      <c r="C124">
        <v>-29.6</v>
      </c>
      <c r="D124">
        <f t="shared" si="3"/>
        <v>1.0946483354796389E-7</v>
      </c>
      <c r="E124" s="3">
        <f t="shared" si="4"/>
        <v>4.3796167448797121</v>
      </c>
      <c r="F124" s="3">
        <f t="shared" si="5"/>
        <v>73.020383255120294</v>
      </c>
    </row>
    <row r="125" spans="2:6" x14ac:dyDescent="0.25">
      <c r="B125">
        <v>3050</v>
      </c>
      <c r="C125">
        <v>-29.9</v>
      </c>
      <c r="D125">
        <f t="shared" si="3"/>
        <v>1.0488180687512799E-7</v>
      </c>
      <c r="E125" s="3">
        <f t="shared" si="4"/>
        <v>4.0796167448797149</v>
      </c>
      <c r="F125" s="3">
        <f t="shared" si="5"/>
        <v>73.020383255120279</v>
      </c>
    </row>
    <row r="126" spans="2:6" x14ac:dyDescent="0.25">
      <c r="B126">
        <v>3075</v>
      </c>
      <c r="C126">
        <v>-30.2</v>
      </c>
      <c r="D126">
        <f t="shared" si="3"/>
        <v>1.0049741243946609E-7</v>
      </c>
      <c r="E126" s="3">
        <f t="shared" si="4"/>
        <v>3.7796167448797178</v>
      </c>
      <c r="F126" s="3">
        <f t="shared" si="5"/>
        <v>73.020383255120279</v>
      </c>
    </row>
    <row r="127" spans="2:6" x14ac:dyDescent="0.25">
      <c r="B127">
        <v>3100</v>
      </c>
      <c r="C127">
        <v>-30.3</v>
      </c>
      <c r="D127">
        <f t="shared" si="3"/>
        <v>9.8545842361790427E-8</v>
      </c>
      <c r="E127" s="3">
        <f t="shared" si="4"/>
        <v>3.6796167448797235</v>
      </c>
      <c r="F127" s="3">
        <f t="shared" si="5"/>
        <v>73.020383255120279</v>
      </c>
    </row>
    <row r="128" spans="2:6" x14ac:dyDescent="0.25">
      <c r="B128">
        <v>3125</v>
      </c>
      <c r="C128">
        <v>-30.1</v>
      </c>
      <c r="D128">
        <f t="shared" si="3"/>
        <v>1.0003453974796639E-7</v>
      </c>
      <c r="E128" s="3">
        <f t="shared" si="4"/>
        <v>3.8796167448797121</v>
      </c>
      <c r="F128" s="3">
        <f t="shared" si="5"/>
        <v>73.020383255120294</v>
      </c>
    </row>
    <row r="129" spans="2:6" x14ac:dyDescent="0.25">
      <c r="B129">
        <v>3150</v>
      </c>
      <c r="C129">
        <v>-29.8</v>
      </c>
      <c r="D129">
        <f t="shared" si="3"/>
        <v>1.0272814505702487E-7</v>
      </c>
      <c r="E129" s="3">
        <f t="shared" si="4"/>
        <v>4.1796167448797235</v>
      </c>
      <c r="F129" s="3">
        <f t="shared" si="5"/>
        <v>73.020383255120279</v>
      </c>
    </row>
    <row r="130" spans="2:6" x14ac:dyDescent="0.25">
      <c r="B130">
        <v>3175</v>
      </c>
      <c r="C130">
        <v>-29.4</v>
      </c>
      <c r="D130">
        <f t="shared" si="3"/>
        <v>1.0672256886274107E-7</v>
      </c>
      <c r="E130" s="3">
        <f t="shared" si="4"/>
        <v>4.5796167448797149</v>
      </c>
      <c r="F130" s="3">
        <f t="shared" si="5"/>
        <v>73.020383255120279</v>
      </c>
    </row>
    <row r="131" spans="2:6" x14ac:dyDescent="0.25">
      <c r="B131">
        <v>3200</v>
      </c>
      <c r="C131">
        <v>-28.9</v>
      </c>
      <c r="D131">
        <f t="shared" si="3"/>
        <v>1.1216310457656413E-7</v>
      </c>
      <c r="E131" s="3">
        <f t="shared" si="4"/>
        <v>5.0796167448797149</v>
      </c>
      <c r="F131" s="3">
        <f t="shared" si="5"/>
        <v>73.020383255120279</v>
      </c>
    </row>
    <row r="132" spans="2:6" x14ac:dyDescent="0.25">
      <c r="B132">
        <v>3225</v>
      </c>
      <c r="C132">
        <v>-28.2</v>
      </c>
      <c r="D132">
        <f t="shared" ref="D132:D195" si="6">10^(((C132-40-(20*(LOG10(B132)))))/20)</f>
        <v>1.2063415348659816E-7</v>
      </c>
      <c r="E132" s="3">
        <f t="shared" ref="E132:E195" si="7">C132+90+(20*LOG(7.071))-73.01</f>
        <v>5.7796167448797178</v>
      </c>
      <c r="F132" s="3">
        <f t="shared" ref="F132:F195" si="8">C132+107-E132</f>
        <v>73.020383255120279</v>
      </c>
    </row>
    <row r="133" spans="2:6" x14ac:dyDescent="0.25">
      <c r="B133">
        <v>3250</v>
      </c>
      <c r="C133">
        <v>-27.5</v>
      </c>
      <c r="D133">
        <f t="shared" si="6"/>
        <v>1.2975277028571776E-7</v>
      </c>
      <c r="E133" s="3">
        <f t="shared" si="7"/>
        <v>6.4796167448797206</v>
      </c>
      <c r="F133" s="3">
        <f t="shared" si="8"/>
        <v>73.020383255120279</v>
      </c>
    </row>
    <row r="134" spans="2:6" x14ac:dyDescent="0.25">
      <c r="B134">
        <v>3275</v>
      </c>
      <c r="C134">
        <v>-27.2</v>
      </c>
      <c r="D134">
        <f t="shared" si="6"/>
        <v>1.3328727701989733E-7</v>
      </c>
      <c r="E134" s="3">
        <f t="shared" si="7"/>
        <v>6.7796167448797178</v>
      </c>
      <c r="F134" s="3">
        <f t="shared" si="8"/>
        <v>73.020383255120279</v>
      </c>
    </row>
    <row r="135" spans="2:6" x14ac:dyDescent="0.25">
      <c r="B135">
        <v>3300</v>
      </c>
      <c r="C135">
        <v>-27.1</v>
      </c>
      <c r="D135">
        <f t="shared" si="6"/>
        <v>1.3380922647070076E-7</v>
      </c>
      <c r="E135" s="3">
        <f t="shared" si="7"/>
        <v>6.8796167448797121</v>
      </c>
      <c r="F135" s="3">
        <f t="shared" si="8"/>
        <v>73.020383255120294</v>
      </c>
    </row>
    <row r="136" spans="2:6" x14ac:dyDescent="0.25">
      <c r="B136">
        <v>3325</v>
      </c>
      <c r="C136">
        <v>-27.1</v>
      </c>
      <c r="D136">
        <f t="shared" si="6"/>
        <v>1.3280314206114685E-7</v>
      </c>
      <c r="E136" s="3">
        <f t="shared" si="7"/>
        <v>6.8796167448797121</v>
      </c>
      <c r="F136" s="3">
        <f t="shared" si="8"/>
        <v>73.020383255120294</v>
      </c>
    </row>
    <row r="137" spans="2:6" x14ac:dyDescent="0.25">
      <c r="B137">
        <v>3350</v>
      </c>
      <c r="C137">
        <v>-27.2</v>
      </c>
      <c r="D137">
        <f t="shared" si="6"/>
        <v>1.3030323350452683E-7</v>
      </c>
      <c r="E137" s="3">
        <f t="shared" si="7"/>
        <v>6.7796167448797178</v>
      </c>
      <c r="F137" s="3">
        <f t="shared" si="8"/>
        <v>73.020383255120279</v>
      </c>
    </row>
    <row r="138" spans="2:6" x14ac:dyDescent="0.25">
      <c r="B138">
        <v>3375</v>
      </c>
      <c r="C138">
        <v>-27.6</v>
      </c>
      <c r="D138">
        <f t="shared" si="6"/>
        <v>1.2351685436158117E-7</v>
      </c>
      <c r="E138" s="3">
        <f t="shared" si="7"/>
        <v>6.3796167448797121</v>
      </c>
      <c r="F138" s="3">
        <f t="shared" si="8"/>
        <v>73.020383255120294</v>
      </c>
    </row>
    <row r="139" spans="2:6" x14ac:dyDescent="0.25">
      <c r="B139">
        <v>3400</v>
      </c>
      <c r="C139">
        <v>-28.1</v>
      </c>
      <c r="D139">
        <f t="shared" si="6"/>
        <v>1.1575002219287582E-7</v>
      </c>
      <c r="E139" s="3">
        <f t="shared" si="7"/>
        <v>5.8796167448797121</v>
      </c>
      <c r="F139" s="3">
        <f t="shared" si="8"/>
        <v>73.020383255120294</v>
      </c>
    </row>
    <row r="140" spans="2:6" x14ac:dyDescent="0.25">
      <c r="B140">
        <v>3425</v>
      </c>
      <c r="C140">
        <v>-28.6</v>
      </c>
      <c r="D140">
        <f t="shared" si="6"/>
        <v>1.0847743915245908E-7</v>
      </c>
      <c r="E140" s="3">
        <f t="shared" si="7"/>
        <v>5.3796167448797121</v>
      </c>
      <c r="F140" s="3">
        <f t="shared" si="8"/>
        <v>73.020383255120294</v>
      </c>
    </row>
    <row r="141" spans="2:6" x14ac:dyDescent="0.25">
      <c r="B141">
        <v>3450</v>
      </c>
      <c r="C141">
        <v>-28.8</v>
      </c>
      <c r="D141">
        <f t="shared" si="6"/>
        <v>1.0524001587539163E-7</v>
      </c>
      <c r="E141" s="3">
        <f t="shared" si="7"/>
        <v>5.1796167448797235</v>
      </c>
      <c r="F141" s="3">
        <f t="shared" si="8"/>
        <v>73.020383255120279</v>
      </c>
    </row>
    <row r="142" spans="2:6" x14ac:dyDescent="0.25">
      <c r="B142">
        <v>3475</v>
      </c>
      <c r="C142">
        <v>-29.2</v>
      </c>
      <c r="D142">
        <f t="shared" si="6"/>
        <v>9.9780388619433317E-8</v>
      </c>
      <c r="E142" s="3">
        <f t="shared" si="7"/>
        <v>4.7796167448797178</v>
      </c>
      <c r="F142" s="3">
        <f t="shared" si="8"/>
        <v>73.020383255120279</v>
      </c>
    </row>
    <row r="143" spans="2:6" x14ac:dyDescent="0.25">
      <c r="B143">
        <v>3500</v>
      </c>
      <c r="C143">
        <v>-29.4</v>
      </c>
      <c r="D143">
        <f t="shared" si="6"/>
        <v>9.6812616039771947E-8</v>
      </c>
      <c r="E143" s="3">
        <f t="shared" si="7"/>
        <v>4.5796167448797149</v>
      </c>
      <c r="F143" s="3">
        <f t="shared" si="8"/>
        <v>73.020383255120279</v>
      </c>
    </row>
    <row r="144" spans="2:6" x14ac:dyDescent="0.25">
      <c r="B144">
        <v>3525</v>
      </c>
      <c r="C144">
        <v>-29.4</v>
      </c>
      <c r="D144">
        <f t="shared" si="6"/>
        <v>9.6126001741617474E-8</v>
      </c>
      <c r="E144" s="3">
        <f t="shared" si="7"/>
        <v>4.5796167448797149</v>
      </c>
      <c r="F144" s="3">
        <f t="shared" si="8"/>
        <v>73.020383255120279</v>
      </c>
    </row>
    <row r="145" spans="2:6" x14ac:dyDescent="0.25">
      <c r="B145">
        <v>3550</v>
      </c>
      <c r="C145">
        <v>-29.3</v>
      </c>
      <c r="D145">
        <f t="shared" si="6"/>
        <v>9.6554306069422798E-8</v>
      </c>
      <c r="E145" s="3">
        <f t="shared" si="7"/>
        <v>4.6796167448797235</v>
      </c>
      <c r="F145" s="3">
        <f t="shared" si="8"/>
        <v>73.020383255120279</v>
      </c>
    </row>
    <row r="146" spans="2:6" x14ac:dyDescent="0.25">
      <c r="B146">
        <v>3575</v>
      </c>
      <c r="C146">
        <v>-29.2</v>
      </c>
      <c r="D146">
        <f t="shared" si="6"/>
        <v>9.6989328797911066E-8</v>
      </c>
      <c r="E146" s="3">
        <f t="shared" si="7"/>
        <v>4.7796167448797178</v>
      </c>
      <c r="F146" s="3">
        <f t="shared" si="8"/>
        <v>73.020383255120279</v>
      </c>
    </row>
    <row r="147" spans="2:6" x14ac:dyDescent="0.25">
      <c r="B147">
        <v>3600</v>
      </c>
      <c r="C147">
        <v>-29.1</v>
      </c>
      <c r="D147">
        <f t="shared" si="6"/>
        <v>9.7431076097935529E-8</v>
      </c>
      <c r="E147" s="3">
        <f t="shared" si="7"/>
        <v>4.8796167448797121</v>
      </c>
      <c r="F147" s="3">
        <f t="shared" si="8"/>
        <v>73.020383255120294</v>
      </c>
    </row>
    <row r="148" spans="2:6" x14ac:dyDescent="0.25">
      <c r="B148">
        <v>3625</v>
      </c>
      <c r="C148">
        <v>-28.9</v>
      </c>
      <c r="D148">
        <f t="shared" si="6"/>
        <v>9.9012947488276848E-8</v>
      </c>
      <c r="E148" s="3">
        <f t="shared" si="7"/>
        <v>5.0796167448797149</v>
      </c>
      <c r="F148" s="3">
        <f t="shared" si="8"/>
        <v>73.020383255120279</v>
      </c>
    </row>
    <row r="149" spans="2:6" x14ac:dyDescent="0.25">
      <c r="B149">
        <v>3650</v>
      </c>
      <c r="C149">
        <v>-28.5</v>
      </c>
      <c r="D149">
        <f t="shared" si="6"/>
        <v>1.0296915185984722E-7</v>
      </c>
      <c r="E149" s="3">
        <f t="shared" si="7"/>
        <v>5.4796167448797206</v>
      </c>
      <c r="F149" s="3">
        <f t="shared" si="8"/>
        <v>73.020383255120279</v>
      </c>
    </row>
    <row r="150" spans="2:6" x14ac:dyDescent="0.25">
      <c r="B150">
        <v>3675</v>
      </c>
      <c r="C150">
        <v>-28.4</v>
      </c>
      <c r="D150">
        <f t="shared" si="6"/>
        <v>1.0345289695797591E-7</v>
      </c>
      <c r="E150" s="3">
        <f t="shared" si="7"/>
        <v>5.5796167448797149</v>
      </c>
      <c r="F150" s="3">
        <f t="shared" si="8"/>
        <v>73.020383255120279</v>
      </c>
    </row>
    <row r="151" spans="2:6" x14ac:dyDescent="0.25">
      <c r="B151">
        <v>3700</v>
      </c>
      <c r="C151">
        <v>-28.5</v>
      </c>
      <c r="D151">
        <f t="shared" si="6"/>
        <v>1.0157767683471436E-7</v>
      </c>
      <c r="E151" s="3">
        <f t="shared" si="7"/>
        <v>5.4796167448797206</v>
      </c>
      <c r="F151" s="3">
        <f t="shared" si="8"/>
        <v>73.020383255120279</v>
      </c>
    </row>
    <row r="152" spans="2:6" x14ac:dyDescent="0.25">
      <c r="B152">
        <v>3725</v>
      </c>
      <c r="C152">
        <v>-28.7</v>
      </c>
      <c r="D152">
        <f t="shared" si="6"/>
        <v>9.8599275301499207E-8</v>
      </c>
      <c r="E152" s="3">
        <f t="shared" si="7"/>
        <v>5.2796167448797178</v>
      </c>
      <c r="F152" s="3">
        <f t="shared" si="8"/>
        <v>73.020383255120279</v>
      </c>
    </row>
    <row r="153" spans="2:6" x14ac:dyDescent="0.25">
      <c r="B153">
        <v>3750</v>
      </c>
      <c r="C153">
        <v>-28.9</v>
      </c>
      <c r="D153">
        <f t="shared" si="6"/>
        <v>9.5712515905334469E-8</v>
      </c>
      <c r="E153" s="3">
        <f t="shared" si="7"/>
        <v>5.0796167448797149</v>
      </c>
      <c r="F153" s="3">
        <f t="shared" si="8"/>
        <v>73.020383255120279</v>
      </c>
    </row>
    <row r="154" spans="2:6" x14ac:dyDescent="0.25">
      <c r="B154">
        <v>3775</v>
      </c>
      <c r="C154">
        <v>-29.2</v>
      </c>
      <c r="D154">
        <f t="shared" si="6"/>
        <v>9.1850821311928425E-8</v>
      </c>
      <c r="E154" s="3">
        <f t="shared" si="7"/>
        <v>4.7796167448797178</v>
      </c>
      <c r="F154" s="3">
        <f t="shared" si="8"/>
        <v>73.020383255120279</v>
      </c>
    </row>
    <row r="155" spans="2:6" x14ac:dyDescent="0.25">
      <c r="B155">
        <v>3800</v>
      </c>
      <c r="C155">
        <v>-29.7</v>
      </c>
      <c r="D155">
        <f t="shared" si="6"/>
        <v>8.6142288126009972E-8</v>
      </c>
      <c r="E155" s="3">
        <f t="shared" si="7"/>
        <v>4.2796167448797178</v>
      </c>
      <c r="F155" s="3">
        <f t="shared" si="8"/>
        <v>73.020383255120279</v>
      </c>
    </row>
    <row r="156" spans="2:6" x14ac:dyDescent="0.25">
      <c r="B156">
        <v>3825</v>
      </c>
      <c r="C156">
        <v>-30.1</v>
      </c>
      <c r="D156">
        <f t="shared" si="6"/>
        <v>8.1727565153567562E-8</v>
      </c>
      <c r="E156" s="3">
        <f t="shared" si="7"/>
        <v>3.8796167448797121</v>
      </c>
      <c r="F156" s="3">
        <f t="shared" si="8"/>
        <v>73.020383255120294</v>
      </c>
    </row>
    <row r="157" spans="2:6" x14ac:dyDescent="0.25">
      <c r="B157">
        <v>3850</v>
      </c>
      <c r="C157">
        <v>-30.2</v>
      </c>
      <c r="D157">
        <f t="shared" si="6"/>
        <v>8.0267413831521897E-8</v>
      </c>
      <c r="E157" s="3">
        <f t="shared" si="7"/>
        <v>3.7796167448797178</v>
      </c>
      <c r="F157" s="3">
        <f t="shared" si="8"/>
        <v>73.020383255120279</v>
      </c>
    </row>
    <row r="158" spans="2:6" x14ac:dyDescent="0.25">
      <c r="B158">
        <v>3875</v>
      </c>
      <c r="C158">
        <v>-30.3</v>
      </c>
      <c r="D158">
        <f t="shared" si="6"/>
        <v>7.883667388943241E-8</v>
      </c>
      <c r="E158" s="3">
        <f t="shared" si="7"/>
        <v>3.6796167448797235</v>
      </c>
      <c r="F158" s="3">
        <f t="shared" si="8"/>
        <v>73.020383255120279</v>
      </c>
    </row>
    <row r="159" spans="2:6" x14ac:dyDescent="0.25">
      <c r="B159">
        <v>3900</v>
      </c>
      <c r="C159">
        <v>-30.4</v>
      </c>
      <c r="D159">
        <f t="shared" si="6"/>
        <v>7.7434659497487489E-8</v>
      </c>
      <c r="E159" s="3">
        <f t="shared" si="7"/>
        <v>3.5796167448797149</v>
      </c>
      <c r="F159" s="3">
        <f t="shared" si="8"/>
        <v>73.020383255120279</v>
      </c>
    </row>
    <row r="160" spans="2:6" x14ac:dyDescent="0.25">
      <c r="B160">
        <v>3925</v>
      </c>
      <c r="C160">
        <v>-30.4</v>
      </c>
      <c r="D160">
        <f t="shared" si="6"/>
        <v>7.6941445105783576E-8</v>
      </c>
      <c r="E160" s="3">
        <f t="shared" si="7"/>
        <v>3.5796167448797149</v>
      </c>
      <c r="F160" s="3">
        <f t="shared" si="8"/>
        <v>73.020383255120279</v>
      </c>
    </row>
    <row r="161" spans="2:6" x14ac:dyDescent="0.25">
      <c r="B161">
        <v>3950</v>
      </c>
      <c r="C161">
        <v>-30.2</v>
      </c>
      <c r="D161">
        <f t="shared" si="6"/>
        <v>7.8235327405407102E-8</v>
      </c>
      <c r="E161" s="3">
        <f t="shared" si="7"/>
        <v>3.7796167448797178</v>
      </c>
      <c r="F161" s="3">
        <f t="shared" si="8"/>
        <v>73.020383255120279</v>
      </c>
    </row>
    <row r="162" spans="2:6" x14ac:dyDescent="0.25">
      <c r="B162">
        <v>3975</v>
      </c>
      <c r="C162">
        <v>-30</v>
      </c>
      <c r="D162">
        <f t="shared" si="6"/>
        <v>7.9554154972789363E-8</v>
      </c>
      <c r="E162" s="3">
        <f t="shared" si="7"/>
        <v>3.9796167448797206</v>
      </c>
      <c r="F162" s="3">
        <f t="shared" si="8"/>
        <v>73.020383255120279</v>
      </c>
    </row>
    <row r="163" spans="2:6" x14ac:dyDescent="0.25">
      <c r="B163">
        <v>4000</v>
      </c>
      <c r="C163">
        <v>-29.8</v>
      </c>
      <c r="D163">
        <f t="shared" si="6"/>
        <v>8.0898414232406895E-8</v>
      </c>
      <c r="E163" s="3">
        <f t="shared" si="7"/>
        <v>4.1796167448797235</v>
      </c>
      <c r="F163" s="3">
        <f t="shared" si="8"/>
        <v>73.020383255120279</v>
      </c>
    </row>
    <row r="164" spans="2:6" x14ac:dyDescent="0.25">
      <c r="B164">
        <v>4025</v>
      </c>
      <c r="C164">
        <v>-29.6</v>
      </c>
      <c r="D164">
        <f t="shared" si="6"/>
        <v>8.2268601610581717E-8</v>
      </c>
      <c r="E164" s="3">
        <f t="shared" si="7"/>
        <v>4.3796167448797121</v>
      </c>
      <c r="F164" s="3">
        <f t="shared" si="8"/>
        <v>73.020383255120294</v>
      </c>
    </row>
    <row r="165" spans="2:6" x14ac:dyDescent="0.25">
      <c r="B165">
        <v>4050</v>
      </c>
      <c r="C165">
        <v>-29.3</v>
      </c>
      <c r="D165">
        <f t="shared" si="6"/>
        <v>8.4634021369493876E-8</v>
      </c>
      <c r="E165" s="3">
        <f t="shared" si="7"/>
        <v>4.6796167448797235</v>
      </c>
      <c r="F165" s="3">
        <f t="shared" si="8"/>
        <v>73.020383255120279</v>
      </c>
    </row>
    <row r="166" spans="2:6" x14ac:dyDescent="0.25">
      <c r="B166">
        <v>4075</v>
      </c>
      <c r="C166">
        <v>-29.2</v>
      </c>
      <c r="D166">
        <f t="shared" si="6"/>
        <v>8.5088797657062509E-8</v>
      </c>
      <c r="E166" s="3">
        <f t="shared" si="7"/>
        <v>4.7796167448797178</v>
      </c>
      <c r="F166" s="3">
        <f t="shared" si="8"/>
        <v>73.020383255120279</v>
      </c>
    </row>
    <row r="167" spans="2:6" x14ac:dyDescent="0.25">
      <c r="B167">
        <v>4100</v>
      </c>
      <c r="C167">
        <v>-29.2</v>
      </c>
      <c r="D167">
        <f t="shared" si="6"/>
        <v>8.4569963525007532E-8</v>
      </c>
      <c r="E167" s="3">
        <f t="shared" si="7"/>
        <v>4.7796167448797178</v>
      </c>
      <c r="F167" s="3">
        <f t="shared" si="8"/>
        <v>73.020383255120279</v>
      </c>
    </row>
    <row r="168" spans="2:6" x14ac:dyDescent="0.25">
      <c r="B168">
        <v>4125</v>
      </c>
      <c r="C168">
        <v>-29.2</v>
      </c>
      <c r="D168">
        <f t="shared" si="6"/>
        <v>8.4057418291522552E-8</v>
      </c>
      <c r="E168" s="3">
        <f t="shared" si="7"/>
        <v>4.7796167448797178</v>
      </c>
      <c r="F168" s="3">
        <f t="shared" si="8"/>
        <v>73.020383255120279</v>
      </c>
    </row>
    <row r="169" spans="2:6" x14ac:dyDescent="0.25">
      <c r="B169">
        <v>4150</v>
      </c>
      <c r="C169">
        <v>-29.2</v>
      </c>
      <c r="D169">
        <f t="shared" si="6"/>
        <v>8.3551048301814734E-8</v>
      </c>
      <c r="E169" s="3">
        <f t="shared" si="7"/>
        <v>4.7796167448797178</v>
      </c>
      <c r="F169" s="3">
        <f t="shared" si="8"/>
        <v>73.020383255120279</v>
      </c>
    </row>
    <row r="170" spans="2:6" x14ac:dyDescent="0.25">
      <c r="B170">
        <v>4175</v>
      </c>
      <c r="C170">
        <v>-29.5</v>
      </c>
      <c r="D170">
        <f t="shared" si="6"/>
        <v>8.0231242912054363E-8</v>
      </c>
      <c r="E170" s="3">
        <f t="shared" si="7"/>
        <v>4.4796167448797206</v>
      </c>
      <c r="F170" s="3">
        <f t="shared" si="8"/>
        <v>73.020383255120279</v>
      </c>
    </row>
    <row r="171" spans="2:6" x14ac:dyDescent="0.25">
      <c r="B171">
        <v>4200</v>
      </c>
      <c r="C171">
        <v>-30.1</v>
      </c>
      <c r="D171">
        <f t="shared" si="6"/>
        <v>7.4430461121998768E-8</v>
      </c>
      <c r="E171" s="3">
        <f t="shared" si="7"/>
        <v>3.8796167448797121</v>
      </c>
      <c r="F171" s="3">
        <f t="shared" si="8"/>
        <v>73.020383255120294</v>
      </c>
    </row>
    <row r="172" spans="2:6" x14ac:dyDescent="0.25">
      <c r="B172">
        <v>4225</v>
      </c>
      <c r="C172">
        <v>-30.4</v>
      </c>
      <c r="D172">
        <f t="shared" si="6"/>
        <v>7.1478147228449872E-8</v>
      </c>
      <c r="E172" s="3">
        <f t="shared" si="7"/>
        <v>3.5796167448797149</v>
      </c>
      <c r="F172" s="3">
        <f t="shared" si="8"/>
        <v>73.020383255120279</v>
      </c>
    </row>
    <row r="173" spans="2:6" x14ac:dyDescent="0.25">
      <c r="B173">
        <v>4250</v>
      </c>
      <c r="C173">
        <v>-30.5</v>
      </c>
      <c r="D173">
        <f t="shared" si="6"/>
        <v>7.0244296915716392E-8</v>
      </c>
      <c r="E173" s="3">
        <f t="shared" si="7"/>
        <v>3.4796167448797206</v>
      </c>
      <c r="F173" s="3">
        <f t="shared" si="8"/>
        <v>73.020383255120279</v>
      </c>
    </row>
    <row r="174" spans="2:6" x14ac:dyDescent="0.25">
      <c r="B174">
        <v>4275</v>
      </c>
      <c r="C174">
        <v>-30.6</v>
      </c>
      <c r="D174">
        <f t="shared" si="6"/>
        <v>6.9034133957108387E-8</v>
      </c>
      <c r="E174" s="3">
        <f t="shared" si="7"/>
        <v>3.3796167448797121</v>
      </c>
      <c r="F174" s="3">
        <f t="shared" si="8"/>
        <v>73.020383255120294</v>
      </c>
    </row>
    <row r="175" spans="2:6" x14ac:dyDescent="0.25">
      <c r="B175">
        <v>4300</v>
      </c>
      <c r="C175">
        <v>-31</v>
      </c>
      <c r="D175">
        <f t="shared" si="6"/>
        <v>6.5543789099173354E-8</v>
      </c>
      <c r="E175" s="3">
        <f t="shared" si="7"/>
        <v>2.9796167448797206</v>
      </c>
      <c r="F175" s="3">
        <f t="shared" si="8"/>
        <v>73.020383255120279</v>
      </c>
    </row>
    <row r="176" spans="2:6" x14ac:dyDescent="0.25">
      <c r="B176">
        <v>4325</v>
      </c>
      <c r="C176">
        <v>-31.3</v>
      </c>
      <c r="D176">
        <f t="shared" si="6"/>
        <v>6.2952631400645306E-8</v>
      </c>
      <c r="E176" s="3">
        <f t="shared" si="7"/>
        <v>2.6796167448797235</v>
      </c>
      <c r="F176" s="3">
        <f t="shared" si="8"/>
        <v>73.020383255120279</v>
      </c>
    </row>
    <row r="177" spans="2:6" x14ac:dyDescent="0.25">
      <c r="B177">
        <v>4350</v>
      </c>
      <c r="C177">
        <v>-30.9</v>
      </c>
      <c r="D177">
        <f t="shared" si="6"/>
        <v>6.5540649827675824E-8</v>
      </c>
      <c r="E177" s="3">
        <f t="shared" si="7"/>
        <v>3.0796167448797149</v>
      </c>
      <c r="F177" s="3">
        <f t="shared" si="8"/>
        <v>73.020383255120279</v>
      </c>
    </row>
    <row r="178" spans="2:6" x14ac:dyDescent="0.25">
      <c r="B178">
        <v>4375</v>
      </c>
      <c r="C178">
        <v>-30.6</v>
      </c>
      <c r="D178">
        <f t="shared" si="6"/>
        <v>6.7456210895231623E-8</v>
      </c>
      <c r="E178" s="3">
        <f t="shared" si="7"/>
        <v>3.3796167448797121</v>
      </c>
      <c r="F178" s="3">
        <f t="shared" si="8"/>
        <v>73.020383255120294</v>
      </c>
    </row>
    <row r="179" spans="2:6" x14ac:dyDescent="0.25">
      <c r="B179">
        <v>4400</v>
      </c>
      <c r="C179">
        <v>-30.5</v>
      </c>
      <c r="D179">
        <f t="shared" si="6"/>
        <v>6.7849604975407998E-8</v>
      </c>
      <c r="E179" s="3">
        <f t="shared" si="7"/>
        <v>3.4796167448797206</v>
      </c>
      <c r="F179" s="3">
        <f t="shared" si="8"/>
        <v>73.020383255120279</v>
      </c>
    </row>
    <row r="180" spans="2:6" x14ac:dyDescent="0.25">
      <c r="B180">
        <v>4425</v>
      </c>
      <c r="C180">
        <v>-30.4</v>
      </c>
      <c r="D180">
        <f t="shared" si="6"/>
        <v>6.8247496506260186E-8</v>
      </c>
      <c r="E180" s="3">
        <f t="shared" si="7"/>
        <v>3.5796167448797149</v>
      </c>
      <c r="F180" s="3">
        <f t="shared" si="8"/>
        <v>73.020383255120279</v>
      </c>
    </row>
    <row r="181" spans="2:6" x14ac:dyDescent="0.25">
      <c r="B181">
        <v>4450</v>
      </c>
      <c r="C181">
        <v>-30</v>
      </c>
      <c r="D181">
        <f t="shared" si="6"/>
        <v>7.1062419329626209E-8</v>
      </c>
      <c r="E181" s="3">
        <f t="shared" si="7"/>
        <v>3.9796167448797206</v>
      </c>
      <c r="F181" s="3">
        <f t="shared" si="8"/>
        <v>73.020383255120279</v>
      </c>
    </row>
    <row r="182" spans="2:6" x14ac:dyDescent="0.25">
      <c r="B182">
        <v>4475</v>
      </c>
      <c r="C182">
        <v>-29.7</v>
      </c>
      <c r="D182">
        <f t="shared" si="6"/>
        <v>7.3148758632142566E-8</v>
      </c>
      <c r="E182" s="3">
        <f t="shared" si="7"/>
        <v>4.2796167448797178</v>
      </c>
      <c r="F182" s="3">
        <f t="shared" si="8"/>
        <v>73.020383255120279</v>
      </c>
    </row>
    <row r="183" spans="2:6" x14ac:dyDescent="0.25">
      <c r="B183">
        <v>4500</v>
      </c>
      <c r="C183">
        <v>-29.5</v>
      </c>
      <c r="D183">
        <f t="shared" si="6"/>
        <v>7.4436764257294845E-8</v>
      </c>
      <c r="E183" s="3">
        <f t="shared" si="7"/>
        <v>4.4796167448797206</v>
      </c>
      <c r="F183" s="3">
        <f t="shared" si="8"/>
        <v>73.020383255120279</v>
      </c>
    </row>
    <row r="184" spans="2:6" x14ac:dyDescent="0.25">
      <c r="B184">
        <v>4525</v>
      </c>
      <c r="C184">
        <v>-29.5</v>
      </c>
      <c r="D184">
        <f t="shared" si="6"/>
        <v>7.4025511416094364E-8</v>
      </c>
      <c r="E184" s="3">
        <f t="shared" si="7"/>
        <v>4.4796167448797206</v>
      </c>
      <c r="F184" s="3">
        <f t="shared" si="8"/>
        <v>73.020383255120279</v>
      </c>
    </row>
    <row r="185" spans="2:6" x14ac:dyDescent="0.25">
      <c r="B185">
        <v>4550</v>
      </c>
      <c r="C185">
        <v>-29.7</v>
      </c>
      <c r="D185">
        <f t="shared" si="6"/>
        <v>7.1943009863480624E-8</v>
      </c>
      <c r="E185" s="3">
        <f t="shared" si="7"/>
        <v>4.2796167448797178</v>
      </c>
      <c r="F185" s="3">
        <f t="shared" si="8"/>
        <v>73.020383255120279</v>
      </c>
    </row>
    <row r="186" spans="2:6" x14ac:dyDescent="0.25">
      <c r="B186">
        <v>4575</v>
      </c>
      <c r="C186">
        <v>-30</v>
      </c>
      <c r="D186">
        <f t="shared" si="6"/>
        <v>6.9120823173079014E-8</v>
      </c>
      <c r="E186" s="3">
        <f t="shared" si="7"/>
        <v>3.9796167448797206</v>
      </c>
      <c r="F186" s="3">
        <f t="shared" si="8"/>
        <v>73.020383255120279</v>
      </c>
    </row>
    <row r="187" spans="2:6" x14ac:dyDescent="0.25">
      <c r="B187">
        <v>4600</v>
      </c>
      <c r="C187">
        <v>-30.4</v>
      </c>
      <c r="D187">
        <f t="shared" si="6"/>
        <v>6.5651124356565649E-8</v>
      </c>
      <c r="E187" s="3">
        <f t="shared" si="7"/>
        <v>3.5796167448797149</v>
      </c>
      <c r="F187" s="3">
        <f t="shared" si="8"/>
        <v>73.020383255120279</v>
      </c>
    </row>
    <row r="188" spans="2:6" x14ac:dyDescent="0.25">
      <c r="B188">
        <v>4625</v>
      </c>
      <c r="C188">
        <v>-30.9</v>
      </c>
      <c r="D188">
        <f t="shared" si="6"/>
        <v>6.1643638216300705E-8</v>
      </c>
      <c r="E188" s="3">
        <f t="shared" si="7"/>
        <v>3.0796167448797149</v>
      </c>
      <c r="F188" s="3">
        <f t="shared" si="8"/>
        <v>73.020383255120279</v>
      </c>
    </row>
    <row r="189" spans="2:6" x14ac:dyDescent="0.25">
      <c r="B189">
        <v>4650</v>
      </c>
      <c r="C189">
        <v>-31.2</v>
      </c>
      <c r="D189">
        <f t="shared" si="6"/>
        <v>5.9230724802971406E-8</v>
      </c>
      <c r="E189" s="3">
        <f t="shared" si="7"/>
        <v>2.7796167448797178</v>
      </c>
      <c r="F189" s="3">
        <f t="shared" si="8"/>
        <v>73.020383255120279</v>
      </c>
    </row>
    <row r="190" spans="2:6" x14ac:dyDescent="0.25">
      <c r="B190">
        <v>4675</v>
      </c>
      <c r="C190">
        <v>-31.5</v>
      </c>
      <c r="D190">
        <f t="shared" si="6"/>
        <v>5.6913905022434378E-8</v>
      </c>
      <c r="E190" s="3">
        <f t="shared" si="7"/>
        <v>2.4796167448797206</v>
      </c>
      <c r="F190" s="3">
        <f t="shared" si="8"/>
        <v>73.020383255120279</v>
      </c>
    </row>
    <row r="191" spans="2:6" x14ac:dyDescent="0.25">
      <c r="B191">
        <v>4700</v>
      </c>
      <c r="C191">
        <v>-32</v>
      </c>
      <c r="D191">
        <f t="shared" si="6"/>
        <v>5.3444392159778265E-8</v>
      </c>
      <c r="E191" s="3">
        <f t="shared" si="7"/>
        <v>1.9796167448797206</v>
      </c>
      <c r="F191" s="3">
        <f t="shared" si="8"/>
        <v>73.020383255120279</v>
      </c>
    </row>
    <row r="192" spans="2:6" x14ac:dyDescent="0.25">
      <c r="B192">
        <v>4725</v>
      </c>
      <c r="C192">
        <v>-32.200000000000003</v>
      </c>
      <c r="D192">
        <f t="shared" si="6"/>
        <v>5.195151144306935E-8</v>
      </c>
      <c r="E192" s="3">
        <f t="shared" si="7"/>
        <v>1.7796167448797178</v>
      </c>
      <c r="F192" s="3">
        <f t="shared" si="8"/>
        <v>73.020383255120279</v>
      </c>
    </row>
    <row r="193" spans="2:6" x14ac:dyDescent="0.25">
      <c r="B193">
        <v>4750</v>
      </c>
      <c r="C193">
        <v>-32.200000000000003</v>
      </c>
      <c r="D193">
        <f t="shared" si="6"/>
        <v>5.1678082435474211E-8</v>
      </c>
      <c r="E193" s="3">
        <f t="shared" si="7"/>
        <v>1.7796167448797178</v>
      </c>
      <c r="F193" s="3">
        <f t="shared" si="8"/>
        <v>73.020383255120279</v>
      </c>
    </row>
    <row r="194" spans="2:6" x14ac:dyDescent="0.25">
      <c r="B194">
        <v>4775</v>
      </c>
      <c r="C194">
        <v>-32</v>
      </c>
      <c r="D194">
        <f t="shared" si="6"/>
        <v>5.2604951445226737E-8</v>
      </c>
      <c r="E194" s="3">
        <f t="shared" si="7"/>
        <v>1.9796167448797206</v>
      </c>
      <c r="F194" s="3">
        <f t="shared" si="8"/>
        <v>73.020383255120279</v>
      </c>
    </row>
    <row r="195" spans="2:6" x14ac:dyDescent="0.25">
      <c r="B195">
        <v>4800</v>
      </c>
      <c r="C195">
        <v>-31.8</v>
      </c>
      <c r="D195">
        <f t="shared" si="6"/>
        <v>5.3549912141017921E-8</v>
      </c>
      <c r="E195" s="3">
        <f t="shared" si="7"/>
        <v>2.1796167448797235</v>
      </c>
      <c r="F195" s="3">
        <f t="shared" si="8"/>
        <v>73.020383255120279</v>
      </c>
    </row>
    <row r="196" spans="2:6" x14ac:dyDescent="0.25">
      <c r="B196">
        <v>4825</v>
      </c>
      <c r="C196">
        <v>-31.6</v>
      </c>
      <c r="D196">
        <f t="shared" ref="D196:D243" si="9">10^(((C196-40-(20*(LOG10(B196)))))/20)</f>
        <v>5.4513326256899016E-8</v>
      </c>
      <c r="E196" s="3">
        <f t="shared" ref="E196:E243" si="10">C196+90+(20*LOG(7.071))-73.01</f>
        <v>2.3796167448797121</v>
      </c>
      <c r="F196" s="3">
        <f t="shared" ref="F196:F243" si="11">C196+107-E196</f>
        <v>73.020383255120294</v>
      </c>
    </row>
    <row r="197" spans="2:6" x14ac:dyDescent="0.25">
      <c r="B197">
        <v>4850</v>
      </c>
      <c r="C197">
        <v>-31.1</v>
      </c>
      <c r="D197">
        <f t="shared" si="9"/>
        <v>5.7445797291335561E-8</v>
      </c>
      <c r="E197" s="3">
        <f t="shared" si="10"/>
        <v>2.8796167448797121</v>
      </c>
      <c r="F197" s="3">
        <f t="shared" si="11"/>
        <v>73.020383255120294</v>
      </c>
    </row>
    <row r="198" spans="2:6" x14ac:dyDescent="0.25">
      <c r="B198">
        <v>4875</v>
      </c>
      <c r="C198">
        <v>-30.5</v>
      </c>
      <c r="D198">
        <f t="shared" si="9"/>
        <v>6.1238617823958126E-8</v>
      </c>
      <c r="E198" s="3">
        <f t="shared" si="10"/>
        <v>3.4796167448797206</v>
      </c>
      <c r="F198" s="3">
        <f t="shared" si="11"/>
        <v>73.020383255120279</v>
      </c>
    </row>
    <row r="199" spans="2:6" x14ac:dyDescent="0.25">
      <c r="B199">
        <v>4900</v>
      </c>
      <c r="C199">
        <v>-30.1</v>
      </c>
      <c r="D199">
        <f t="shared" si="9"/>
        <v>6.3797538104570444E-8</v>
      </c>
      <c r="E199" s="3">
        <f t="shared" si="10"/>
        <v>3.8796167448797121</v>
      </c>
      <c r="F199" s="3">
        <f t="shared" si="11"/>
        <v>73.020383255120294</v>
      </c>
    </row>
    <row r="200" spans="2:6" x14ac:dyDescent="0.25">
      <c r="B200">
        <v>4925</v>
      </c>
      <c r="C200">
        <v>-29.8</v>
      </c>
      <c r="D200">
        <f t="shared" si="9"/>
        <v>6.5704295823274787E-8</v>
      </c>
      <c r="E200" s="3">
        <f t="shared" si="10"/>
        <v>4.1796167448797235</v>
      </c>
      <c r="F200" s="3">
        <f t="shared" si="11"/>
        <v>73.020383255120279</v>
      </c>
    </row>
    <row r="201" spans="2:6" x14ac:dyDescent="0.25">
      <c r="B201">
        <v>4950</v>
      </c>
      <c r="C201">
        <v>-29.5</v>
      </c>
      <c r="D201">
        <f t="shared" si="9"/>
        <v>6.7669785688449795E-8</v>
      </c>
      <c r="E201" s="3">
        <f t="shared" si="10"/>
        <v>4.4796167448797206</v>
      </c>
      <c r="F201" s="3">
        <f t="shared" si="11"/>
        <v>73.020383255120279</v>
      </c>
    </row>
    <row r="202" spans="2:6" x14ac:dyDescent="0.25">
      <c r="B202">
        <v>4975</v>
      </c>
      <c r="C202">
        <v>-29.5</v>
      </c>
      <c r="D202">
        <f t="shared" si="9"/>
        <v>6.7329736514136045E-8</v>
      </c>
      <c r="E202" s="3">
        <f t="shared" si="10"/>
        <v>4.4796167448797206</v>
      </c>
      <c r="F202" s="3">
        <f t="shared" si="11"/>
        <v>73.020383255120279</v>
      </c>
    </row>
    <row r="203" spans="2:6" x14ac:dyDescent="0.25">
      <c r="B203">
        <v>5000</v>
      </c>
      <c r="C203">
        <v>-29.5</v>
      </c>
      <c r="D203">
        <f t="shared" si="9"/>
        <v>6.6993087831565445E-8</v>
      </c>
      <c r="E203" s="3">
        <f t="shared" si="10"/>
        <v>4.4796167448797206</v>
      </c>
      <c r="F203" s="3">
        <f t="shared" si="11"/>
        <v>73.020383255120279</v>
      </c>
    </row>
    <row r="204" spans="2:6" x14ac:dyDescent="0.25">
      <c r="B204">
        <v>5025</v>
      </c>
      <c r="C204">
        <v>-29.7</v>
      </c>
      <c r="D204">
        <f t="shared" si="9"/>
        <v>6.5142426841559565E-8</v>
      </c>
      <c r="E204" s="3">
        <f t="shared" si="10"/>
        <v>4.2796167448797178</v>
      </c>
      <c r="F204" s="3">
        <f t="shared" si="11"/>
        <v>73.020383255120279</v>
      </c>
    </row>
    <row r="205" spans="2:6" x14ac:dyDescent="0.25">
      <c r="B205">
        <v>5050</v>
      </c>
      <c r="C205">
        <v>-29.8</v>
      </c>
      <c r="D205">
        <f t="shared" si="9"/>
        <v>6.4077951867253007E-8</v>
      </c>
      <c r="E205" s="3">
        <f t="shared" si="10"/>
        <v>4.1796167448797235</v>
      </c>
      <c r="F205" s="3">
        <f t="shared" si="11"/>
        <v>73.020383255120279</v>
      </c>
    </row>
    <row r="206" spans="2:6" x14ac:dyDescent="0.25">
      <c r="B206">
        <v>5075</v>
      </c>
      <c r="C206">
        <v>-30.1</v>
      </c>
      <c r="D206">
        <f t="shared" si="9"/>
        <v>6.1597622997516383E-8</v>
      </c>
      <c r="E206" s="3">
        <f t="shared" si="10"/>
        <v>3.8796167448797121</v>
      </c>
      <c r="F206" s="3">
        <f t="shared" si="11"/>
        <v>73.020383255120294</v>
      </c>
    </row>
    <row r="207" spans="2:6" x14ac:dyDescent="0.25">
      <c r="B207">
        <v>5100</v>
      </c>
      <c r="C207">
        <v>-30.6</v>
      </c>
      <c r="D207">
        <f t="shared" si="9"/>
        <v>5.7866847581693999E-8</v>
      </c>
      <c r="E207" s="3">
        <f t="shared" si="10"/>
        <v>3.3796167448797121</v>
      </c>
      <c r="F207" s="3">
        <f t="shared" si="11"/>
        <v>73.020383255120294</v>
      </c>
    </row>
    <row r="208" spans="2:6" x14ac:dyDescent="0.25">
      <c r="B208">
        <v>5125</v>
      </c>
      <c r="C208">
        <v>-31.1</v>
      </c>
      <c r="D208">
        <f t="shared" si="9"/>
        <v>5.4363339875702816E-8</v>
      </c>
      <c r="E208" s="3">
        <f t="shared" si="10"/>
        <v>2.8796167448797121</v>
      </c>
      <c r="F208" s="3">
        <f t="shared" si="11"/>
        <v>73.020383255120294</v>
      </c>
    </row>
    <row r="209" spans="2:6" x14ac:dyDescent="0.25">
      <c r="B209">
        <v>5150</v>
      </c>
      <c r="C209">
        <v>-31.2</v>
      </c>
      <c r="D209">
        <f t="shared" si="9"/>
        <v>5.3480168996857499E-8</v>
      </c>
      <c r="E209" s="3">
        <f t="shared" si="10"/>
        <v>2.7796167448797178</v>
      </c>
      <c r="F209" s="3">
        <f t="shared" si="11"/>
        <v>73.020383255120279</v>
      </c>
    </row>
    <row r="210" spans="2:6" x14ac:dyDescent="0.25">
      <c r="B210">
        <v>5175</v>
      </c>
      <c r="C210">
        <v>-31.2</v>
      </c>
      <c r="D210">
        <f t="shared" si="9"/>
        <v>5.3221810692524831E-8</v>
      </c>
      <c r="E210" s="3">
        <f t="shared" si="10"/>
        <v>2.7796167448797178</v>
      </c>
      <c r="F210" s="3">
        <f t="shared" si="11"/>
        <v>73.020383255120279</v>
      </c>
    </row>
    <row r="211" spans="2:6" x14ac:dyDescent="0.25">
      <c r="B211">
        <v>5200</v>
      </c>
      <c r="C211">
        <v>-31.4</v>
      </c>
      <c r="D211">
        <f t="shared" si="9"/>
        <v>5.1760284690902236E-8</v>
      </c>
      <c r="E211" s="3">
        <f t="shared" si="10"/>
        <v>2.5796167448797149</v>
      </c>
      <c r="F211" s="3">
        <f t="shared" si="11"/>
        <v>73.020383255120279</v>
      </c>
    </row>
    <row r="212" spans="2:6" x14ac:dyDescent="0.25">
      <c r="B212">
        <v>5225</v>
      </c>
      <c r="C212">
        <v>-31.6</v>
      </c>
      <c r="D212">
        <f t="shared" si="9"/>
        <v>5.0340057261155466E-8</v>
      </c>
      <c r="E212" s="3">
        <f t="shared" si="10"/>
        <v>2.3796167448797121</v>
      </c>
      <c r="F212" s="3">
        <f t="shared" si="11"/>
        <v>73.020383255120294</v>
      </c>
    </row>
    <row r="213" spans="2:6" x14ac:dyDescent="0.25">
      <c r="B213">
        <v>5250</v>
      </c>
      <c r="C213">
        <v>-31.6</v>
      </c>
      <c r="D213">
        <f t="shared" si="9"/>
        <v>5.0100342702769156E-8</v>
      </c>
      <c r="E213" s="3">
        <f t="shared" si="10"/>
        <v>2.3796167448797121</v>
      </c>
      <c r="F213" s="3">
        <f t="shared" si="11"/>
        <v>73.020383255120294</v>
      </c>
    </row>
    <row r="214" spans="2:6" x14ac:dyDescent="0.25">
      <c r="B214">
        <v>5275</v>
      </c>
      <c r="C214">
        <v>-31.2</v>
      </c>
      <c r="D214">
        <f t="shared" si="9"/>
        <v>5.2212866413993437E-8</v>
      </c>
      <c r="E214" s="3">
        <f t="shared" si="10"/>
        <v>2.7796167448797178</v>
      </c>
      <c r="F214" s="3">
        <f t="shared" si="11"/>
        <v>73.020383255120279</v>
      </c>
    </row>
    <row r="215" spans="2:6" x14ac:dyDescent="0.25">
      <c r="B215">
        <v>5300</v>
      </c>
      <c r="C215">
        <v>-30.8</v>
      </c>
      <c r="D215">
        <f t="shared" si="9"/>
        <v>5.4415688738237695E-8</v>
      </c>
      <c r="E215" s="3">
        <f t="shared" si="10"/>
        <v>3.1796167448797235</v>
      </c>
      <c r="F215" s="3">
        <f t="shared" si="11"/>
        <v>73.020383255120279</v>
      </c>
    </row>
    <row r="216" spans="2:6" x14ac:dyDescent="0.25">
      <c r="B216">
        <v>5325</v>
      </c>
      <c r="C216">
        <v>-30.6</v>
      </c>
      <c r="D216">
        <f t="shared" si="9"/>
        <v>5.5421769514861672E-8</v>
      </c>
      <c r="E216" s="3">
        <f t="shared" si="10"/>
        <v>3.3796167448797121</v>
      </c>
      <c r="F216" s="3">
        <f t="shared" si="11"/>
        <v>73.020383255120294</v>
      </c>
    </row>
    <row r="217" spans="2:6" x14ac:dyDescent="0.25">
      <c r="B217">
        <v>5350</v>
      </c>
      <c r="C217">
        <v>-30.5</v>
      </c>
      <c r="D217">
        <f t="shared" si="9"/>
        <v>5.5801544278840221E-8</v>
      </c>
      <c r="E217" s="3">
        <f t="shared" si="10"/>
        <v>3.4796167448797206</v>
      </c>
      <c r="F217" s="3">
        <f t="shared" si="11"/>
        <v>73.020383255120279</v>
      </c>
    </row>
    <row r="218" spans="2:6" x14ac:dyDescent="0.25">
      <c r="B218">
        <v>5375</v>
      </c>
      <c r="C218">
        <v>-30.4</v>
      </c>
      <c r="D218">
        <f t="shared" si="9"/>
        <v>5.6185148286548987E-8</v>
      </c>
      <c r="E218" s="3">
        <f t="shared" si="10"/>
        <v>3.5796167448797149</v>
      </c>
      <c r="F218" s="3">
        <f t="shared" si="11"/>
        <v>73.020383255120279</v>
      </c>
    </row>
    <row r="219" spans="2:6" x14ac:dyDescent="0.25">
      <c r="B219">
        <v>5400</v>
      </c>
      <c r="C219">
        <v>-30.2</v>
      </c>
      <c r="D219">
        <f t="shared" si="9"/>
        <v>5.7227693194695982E-8</v>
      </c>
      <c r="E219" s="3">
        <f t="shared" si="10"/>
        <v>3.7796167448797178</v>
      </c>
      <c r="F219" s="3">
        <f t="shared" si="11"/>
        <v>73.020383255120279</v>
      </c>
    </row>
    <row r="220" spans="2:6" x14ac:dyDescent="0.25">
      <c r="B220">
        <v>5425</v>
      </c>
      <c r="C220">
        <v>-30</v>
      </c>
      <c r="D220">
        <f t="shared" si="9"/>
        <v>5.8290832445499985E-8</v>
      </c>
      <c r="E220" s="3">
        <f t="shared" si="10"/>
        <v>3.9796167448797206</v>
      </c>
      <c r="F220" s="3">
        <f t="shared" si="11"/>
        <v>73.020383255120279</v>
      </c>
    </row>
    <row r="221" spans="2:6" x14ac:dyDescent="0.25">
      <c r="B221">
        <v>5450</v>
      </c>
      <c r="C221">
        <v>-30</v>
      </c>
      <c r="D221">
        <f t="shared" si="9"/>
        <v>5.8023443305841801E-8</v>
      </c>
      <c r="E221" s="3">
        <f t="shared" si="10"/>
        <v>3.9796167448797206</v>
      </c>
      <c r="F221" s="3">
        <f t="shared" si="11"/>
        <v>73.020383255120279</v>
      </c>
    </row>
    <row r="222" spans="2:6" x14ac:dyDescent="0.25">
      <c r="B222">
        <v>5475</v>
      </c>
      <c r="C222">
        <v>-30.4</v>
      </c>
      <c r="D222">
        <f t="shared" si="9"/>
        <v>5.5158935532456935E-8</v>
      </c>
      <c r="E222" s="3">
        <f t="shared" si="10"/>
        <v>3.5796167448797149</v>
      </c>
      <c r="F222" s="3">
        <f t="shared" si="11"/>
        <v>73.020383255120279</v>
      </c>
    </row>
    <row r="223" spans="2:6" x14ac:dyDescent="0.25">
      <c r="B223">
        <v>5500</v>
      </c>
      <c r="C223">
        <v>-30.9</v>
      </c>
      <c r="D223">
        <f t="shared" si="9"/>
        <v>5.1836695772798273E-8</v>
      </c>
      <c r="E223" s="3">
        <f t="shared" si="10"/>
        <v>3.0796167448797149</v>
      </c>
      <c r="F223" s="3">
        <f t="shared" si="11"/>
        <v>73.020383255120279</v>
      </c>
    </row>
    <row r="224" spans="2:6" x14ac:dyDescent="0.25">
      <c r="B224">
        <v>5525</v>
      </c>
      <c r="C224">
        <v>-31.2</v>
      </c>
      <c r="D224">
        <f t="shared" si="9"/>
        <v>4.9850293273089044E-8</v>
      </c>
      <c r="E224" s="3">
        <f t="shared" si="10"/>
        <v>2.7796167448797178</v>
      </c>
      <c r="F224" s="3">
        <f t="shared" si="11"/>
        <v>73.020383255120279</v>
      </c>
    </row>
    <row r="225" spans="2:6" x14ac:dyDescent="0.25">
      <c r="B225">
        <v>5550</v>
      </c>
      <c r="C225">
        <v>-31.1</v>
      </c>
      <c r="D225">
        <f t="shared" si="9"/>
        <v>5.0200381416752577E-8</v>
      </c>
      <c r="E225" s="3">
        <f t="shared" si="10"/>
        <v>2.8796167448797121</v>
      </c>
      <c r="F225" s="3">
        <f t="shared" si="11"/>
        <v>73.020383255120294</v>
      </c>
    </row>
    <row r="226" spans="2:6" x14ac:dyDescent="0.25">
      <c r="B226">
        <v>5575</v>
      </c>
      <c r="C226">
        <v>-31.3</v>
      </c>
      <c r="D226">
        <f t="shared" si="9"/>
        <v>4.8837691624716002E-8</v>
      </c>
      <c r="E226" s="3">
        <f t="shared" si="10"/>
        <v>2.6796167448797235</v>
      </c>
      <c r="F226" s="3">
        <f t="shared" si="11"/>
        <v>73.020383255120279</v>
      </c>
    </row>
    <row r="227" spans="2:6" x14ac:dyDescent="0.25">
      <c r="B227">
        <v>5600</v>
      </c>
      <c r="C227">
        <v>-31.8</v>
      </c>
      <c r="D227">
        <f t="shared" si="9"/>
        <v>4.5899924692301127E-8</v>
      </c>
      <c r="E227" s="3">
        <f t="shared" si="10"/>
        <v>2.1796167448797235</v>
      </c>
      <c r="F227" s="3">
        <f t="shared" si="11"/>
        <v>73.020383255120279</v>
      </c>
    </row>
    <row r="228" spans="2:6" x14ac:dyDescent="0.25">
      <c r="B228">
        <v>5625</v>
      </c>
      <c r="C228">
        <v>-32.4</v>
      </c>
      <c r="D228">
        <f t="shared" si="9"/>
        <v>4.2645918560346484E-8</v>
      </c>
      <c r="E228" s="3">
        <f t="shared" si="10"/>
        <v>1.5796167448797149</v>
      </c>
      <c r="F228" s="3">
        <f t="shared" si="11"/>
        <v>73.020383255120279</v>
      </c>
    </row>
    <row r="229" spans="2:6" x14ac:dyDescent="0.25">
      <c r="B229">
        <v>5650</v>
      </c>
      <c r="C229">
        <v>-32.6</v>
      </c>
      <c r="D229">
        <f t="shared" si="9"/>
        <v>4.1490775492387944E-8</v>
      </c>
      <c r="E229" s="3">
        <f t="shared" si="10"/>
        <v>1.3796167448797121</v>
      </c>
      <c r="F229" s="3">
        <f t="shared" si="11"/>
        <v>73.020383255120294</v>
      </c>
    </row>
    <row r="230" spans="2:6" x14ac:dyDescent="0.25">
      <c r="B230">
        <v>5675</v>
      </c>
      <c r="C230">
        <v>-32.299999999999997</v>
      </c>
      <c r="D230">
        <f t="shared" si="9"/>
        <v>4.2759649252553399E-8</v>
      </c>
      <c r="E230" s="3">
        <f t="shared" si="10"/>
        <v>1.6796167448797235</v>
      </c>
      <c r="F230" s="3">
        <f t="shared" si="11"/>
        <v>73.020383255120279</v>
      </c>
    </row>
    <row r="231" spans="2:6" x14ac:dyDescent="0.25">
      <c r="B231">
        <v>5700</v>
      </c>
      <c r="C231">
        <v>-32.1</v>
      </c>
      <c r="D231">
        <f t="shared" si="9"/>
        <v>4.3563738689395856E-8</v>
      </c>
      <c r="E231" s="3">
        <f t="shared" si="10"/>
        <v>1.8796167448797121</v>
      </c>
      <c r="F231" s="3">
        <f t="shared" si="11"/>
        <v>73.020383255120294</v>
      </c>
    </row>
    <row r="232" spans="2:6" x14ac:dyDescent="0.25">
      <c r="B232">
        <v>5725</v>
      </c>
      <c r="C232">
        <v>-32.299999999999997</v>
      </c>
      <c r="D232">
        <f t="shared" si="9"/>
        <v>4.2386202534190783E-8</v>
      </c>
      <c r="E232" s="3">
        <f t="shared" si="10"/>
        <v>1.6796167448797235</v>
      </c>
      <c r="F232" s="3">
        <f t="shared" si="11"/>
        <v>73.020383255120279</v>
      </c>
    </row>
    <row r="233" spans="2:6" x14ac:dyDescent="0.25">
      <c r="B233">
        <v>5750</v>
      </c>
      <c r="C233">
        <v>-32.4</v>
      </c>
      <c r="D233">
        <f t="shared" si="9"/>
        <v>4.1718833374251986E-8</v>
      </c>
      <c r="E233" s="3">
        <f t="shared" si="10"/>
        <v>1.5796167448797149</v>
      </c>
      <c r="F233" s="3">
        <f t="shared" si="11"/>
        <v>73.020383255120279</v>
      </c>
    </row>
    <row r="234" spans="2:6" x14ac:dyDescent="0.25">
      <c r="B234">
        <v>5775</v>
      </c>
      <c r="C234">
        <v>-32.299999999999997</v>
      </c>
      <c r="D234">
        <f t="shared" si="9"/>
        <v>4.2019222425669345E-8</v>
      </c>
      <c r="E234" s="3">
        <f t="shared" si="10"/>
        <v>1.6796167448797235</v>
      </c>
      <c r="F234" s="3">
        <f t="shared" si="11"/>
        <v>73.020383255120279</v>
      </c>
    </row>
    <row r="235" spans="2:6" x14ac:dyDescent="0.25">
      <c r="B235">
        <v>5800</v>
      </c>
      <c r="C235">
        <v>-31.9</v>
      </c>
      <c r="D235">
        <f t="shared" si="9"/>
        <v>4.3809874233608457E-8</v>
      </c>
      <c r="E235" s="3">
        <f t="shared" si="10"/>
        <v>2.0796167448797149</v>
      </c>
      <c r="F235" s="3">
        <f t="shared" si="11"/>
        <v>73.020383255120279</v>
      </c>
    </row>
    <row r="236" spans="2:6" x14ac:dyDescent="0.25">
      <c r="B236">
        <v>5825</v>
      </c>
      <c r="C236">
        <v>-31.7</v>
      </c>
      <c r="D236">
        <f t="shared" si="9"/>
        <v>4.4637932414854447E-8</v>
      </c>
      <c r="E236" s="3">
        <f t="shared" si="10"/>
        <v>2.2796167448797178</v>
      </c>
      <c r="F236" s="3">
        <f t="shared" si="11"/>
        <v>73.020383255120279</v>
      </c>
    </row>
    <row r="237" spans="2:6" x14ac:dyDescent="0.25">
      <c r="B237">
        <v>5850</v>
      </c>
      <c r="C237">
        <v>-31.9</v>
      </c>
      <c r="D237">
        <f t="shared" si="9"/>
        <v>4.3435430864090533E-8</v>
      </c>
      <c r="E237" s="3">
        <f t="shared" si="10"/>
        <v>2.0796167448797149</v>
      </c>
      <c r="F237" s="3">
        <f t="shared" si="11"/>
        <v>73.020383255120279</v>
      </c>
    </row>
    <row r="238" spans="2:6" x14ac:dyDescent="0.25">
      <c r="B238">
        <v>5875</v>
      </c>
      <c r="C238">
        <v>-32.4</v>
      </c>
      <c r="D238">
        <f t="shared" si="9"/>
        <v>4.0831198621608231E-8</v>
      </c>
      <c r="E238" s="3">
        <f t="shared" si="10"/>
        <v>1.5796167448797149</v>
      </c>
      <c r="F238" s="3">
        <f t="shared" si="11"/>
        <v>73.020383255120279</v>
      </c>
    </row>
    <row r="239" spans="2:6" x14ac:dyDescent="0.25">
      <c r="B239">
        <v>5900</v>
      </c>
      <c r="C239">
        <v>-32.700000000000003</v>
      </c>
      <c r="D239">
        <f t="shared" si="9"/>
        <v>3.9277875423194455E-8</v>
      </c>
      <c r="E239" s="3">
        <f t="shared" si="10"/>
        <v>1.2796167448797178</v>
      </c>
      <c r="F239" s="3">
        <f t="shared" si="11"/>
        <v>73.020383255120279</v>
      </c>
    </row>
    <row r="240" spans="2:6" x14ac:dyDescent="0.25">
      <c r="B240">
        <v>5925</v>
      </c>
      <c r="C240">
        <v>-32.700000000000003</v>
      </c>
      <c r="D240">
        <f t="shared" si="9"/>
        <v>3.911214599102912E-8</v>
      </c>
      <c r="E240" s="3">
        <f t="shared" si="10"/>
        <v>1.2796167448797178</v>
      </c>
      <c r="F240" s="3">
        <f t="shared" si="11"/>
        <v>73.020383255120279</v>
      </c>
    </row>
    <row r="241" spans="2:6" x14ac:dyDescent="0.25">
      <c r="B241">
        <v>5950</v>
      </c>
      <c r="C241">
        <v>-32.6</v>
      </c>
      <c r="D241">
        <f t="shared" si="9"/>
        <v>3.9398803618822129E-8</v>
      </c>
      <c r="E241" s="3">
        <f t="shared" si="10"/>
        <v>1.3796167448797121</v>
      </c>
      <c r="F241" s="3">
        <f t="shared" si="11"/>
        <v>73.020383255120294</v>
      </c>
    </row>
    <row r="242" spans="2:6" x14ac:dyDescent="0.25">
      <c r="B242">
        <v>5975</v>
      </c>
      <c r="C242">
        <v>-32.799999999999997</v>
      </c>
      <c r="D242">
        <f t="shared" si="9"/>
        <v>3.8340881217870623E-8</v>
      </c>
      <c r="E242" s="3">
        <f t="shared" si="10"/>
        <v>1.1796167448797235</v>
      </c>
      <c r="F242" s="3">
        <f t="shared" si="11"/>
        <v>73.020383255120279</v>
      </c>
    </row>
    <row r="243" spans="2:6" x14ac:dyDescent="0.25">
      <c r="B243">
        <v>6000</v>
      </c>
      <c r="C243">
        <v>-33.200000000000003</v>
      </c>
      <c r="D243">
        <f t="shared" si="9"/>
        <v>3.6462693732492551E-8</v>
      </c>
      <c r="E243" s="3">
        <f t="shared" si="10"/>
        <v>0.77961674487971777</v>
      </c>
      <c r="F243" s="3">
        <f t="shared" si="11"/>
        <v>73.020383255120279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workbookViewId="0">
      <selection activeCell="E7" sqref="E7"/>
    </sheetView>
  </sheetViews>
  <sheetFormatPr baseColWidth="10" defaultRowHeight="15" x14ac:dyDescent="0.25"/>
  <cols>
    <col min="2" max="2" width="15.85546875" customWidth="1"/>
    <col min="3" max="3" width="14" customWidth="1"/>
    <col min="4" max="4" width="27" customWidth="1"/>
  </cols>
  <sheetData>
    <row r="1" spans="1:6" ht="45" x14ac:dyDescent="0.25">
      <c r="A1" s="1" t="s">
        <v>0</v>
      </c>
      <c r="B1" t="s">
        <v>2</v>
      </c>
      <c r="C1" t="s">
        <v>5</v>
      </c>
      <c r="D1" s="2" t="s">
        <v>9</v>
      </c>
      <c r="F1" t="s">
        <v>3</v>
      </c>
    </row>
    <row r="2" spans="1:6" x14ac:dyDescent="0.25">
      <c r="A2" s="1" t="s">
        <v>6</v>
      </c>
      <c r="F2" t="s">
        <v>11</v>
      </c>
    </row>
    <row r="3" spans="1:6" x14ac:dyDescent="0.25">
      <c r="B3">
        <v>1</v>
      </c>
      <c r="C3">
        <v>-89.4</v>
      </c>
      <c r="D3">
        <f>10^(((C3+112.5-(20*(LOG10(B3)))))/20)</f>
        <v>14.288939585111024</v>
      </c>
      <c r="F3" t="s">
        <v>4</v>
      </c>
    </row>
    <row r="4" spans="1:6" x14ac:dyDescent="0.25">
      <c r="B4">
        <v>25</v>
      </c>
      <c r="C4">
        <v>-64.099999999999994</v>
      </c>
      <c r="D4">
        <f t="shared" ref="D4:D67" si="0">10^(((C4+112.5-(20*(LOG10(B4)))))/20)</f>
        <v>10.521071967581539</v>
      </c>
    </row>
    <row r="5" spans="1:6" x14ac:dyDescent="0.25">
      <c r="B5">
        <v>50</v>
      </c>
      <c r="C5">
        <v>-59</v>
      </c>
      <c r="D5">
        <f t="shared" si="0"/>
        <v>9.4630251792296125</v>
      </c>
    </row>
    <row r="6" spans="1:6" x14ac:dyDescent="0.25">
      <c r="B6">
        <v>75</v>
      </c>
      <c r="C6">
        <v>-55.1</v>
      </c>
      <c r="D6">
        <f t="shared" si="0"/>
        <v>9.8841365506788996</v>
      </c>
    </row>
    <row r="7" spans="1:6" x14ac:dyDescent="0.25">
      <c r="B7">
        <v>100</v>
      </c>
      <c r="C7">
        <v>-52.5</v>
      </c>
      <c r="D7">
        <f t="shared" si="0"/>
        <v>10</v>
      </c>
    </row>
    <row r="8" spans="1:6" x14ac:dyDescent="0.25">
      <c r="B8">
        <v>125</v>
      </c>
      <c r="C8">
        <v>-50.5</v>
      </c>
      <c r="D8">
        <f t="shared" si="0"/>
        <v>10.071403294353344</v>
      </c>
    </row>
    <row r="9" spans="1:6" x14ac:dyDescent="0.25">
      <c r="B9">
        <v>150</v>
      </c>
      <c r="C9">
        <v>-48.8</v>
      </c>
      <c r="D9">
        <f t="shared" si="0"/>
        <v>10.207249744546868</v>
      </c>
    </row>
    <row r="10" spans="1:6" x14ac:dyDescent="0.25">
      <c r="B10">
        <v>175</v>
      </c>
      <c r="C10">
        <v>-47.3</v>
      </c>
      <c r="D10">
        <f t="shared" si="0"/>
        <v>10.398290620628487</v>
      </c>
    </row>
    <row r="11" spans="1:6" x14ac:dyDescent="0.25">
      <c r="B11">
        <v>200</v>
      </c>
      <c r="C11">
        <v>-46</v>
      </c>
      <c r="D11">
        <f t="shared" si="0"/>
        <v>10.567445199183235</v>
      </c>
    </row>
    <row r="12" spans="1:6" x14ac:dyDescent="0.25">
      <c r="B12">
        <v>225</v>
      </c>
      <c r="C12">
        <v>-44.9</v>
      </c>
      <c r="D12">
        <f t="shared" si="0"/>
        <v>10.661479640086611</v>
      </c>
    </row>
    <row r="13" spans="1:6" x14ac:dyDescent="0.25">
      <c r="B13">
        <v>250</v>
      </c>
      <c r="C13">
        <v>-43.9</v>
      </c>
      <c r="D13">
        <f t="shared" si="0"/>
        <v>10.766139215707659</v>
      </c>
    </row>
    <row r="14" spans="1:6" x14ac:dyDescent="0.25">
      <c r="B14">
        <v>275</v>
      </c>
      <c r="C14">
        <v>-43.2</v>
      </c>
      <c r="D14">
        <f t="shared" si="0"/>
        <v>10.608825505458782</v>
      </c>
    </row>
    <row r="15" spans="1:6" x14ac:dyDescent="0.25">
      <c r="B15">
        <v>300</v>
      </c>
      <c r="C15">
        <v>-42.4</v>
      </c>
      <c r="D15">
        <f t="shared" si="0"/>
        <v>10.662983698971317</v>
      </c>
    </row>
    <row r="16" spans="1:6" x14ac:dyDescent="0.25">
      <c r="B16">
        <v>325</v>
      </c>
      <c r="C16">
        <v>-41.9</v>
      </c>
      <c r="D16">
        <f t="shared" si="0"/>
        <v>10.425974035052384</v>
      </c>
    </row>
    <row r="17" spans="2:4" x14ac:dyDescent="0.25">
      <c r="B17">
        <v>350</v>
      </c>
      <c r="C17">
        <v>-41.3</v>
      </c>
      <c r="D17">
        <f t="shared" si="0"/>
        <v>10.373658707717183</v>
      </c>
    </row>
    <row r="18" spans="2:4" x14ac:dyDescent="0.25">
      <c r="B18">
        <v>375</v>
      </c>
      <c r="C18">
        <v>-40.799999999999997</v>
      </c>
      <c r="D18">
        <f t="shared" si="0"/>
        <v>10.255780854542767</v>
      </c>
    </row>
    <row r="19" spans="2:4" x14ac:dyDescent="0.25">
      <c r="B19">
        <v>400</v>
      </c>
      <c r="C19">
        <v>-40.200000000000003</v>
      </c>
      <c r="D19">
        <f t="shared" si="0"/>
        <v>10.30243797743325</v>
      </c>
    </row>
    <row r="20" spans="2:4" x14ac:dyDescent="0.25">
      <c r="B20">
        <v>425</v>
      </c>
      <c r="C20">
        <v>-39.6</v>
      </c>
      <c r="D20">
        <f t="shared" si="0"/>
        <v>10.389892878901479</v>
      </c>
    </row>
    <row r="21" spans="2:4" x14ac:dyDescent="0.25">
      <c r="B21">
        <v>450</v>
      </c>
      <c r="C21">
        <v>-39.1</v>
      </c>
      <c r="D21">
        <f t="shared" si="0"/>
        <v>10.394114250826636</v>
      </c>
    </row>
    <row r="22" spans="2:4" x14ac:dyDescent="0.25">
      <c r="B22">
        <v>475</v>
      </c>
      <c r="C22">
        <v>-38.9</v>
      </c>
      <c r="D22">
        <f t="shared" si="0"/>
        <v>10.07642299626607</v>
      </c>
    </row>
    <row r="23" spans="2:4" x14ac:dyDescent="0.25">
      <c r="B23">
        <v>500</v>
      </c>
      <c r="C23">
        <v>-38.6</v>
      </c>
      <c r="D23">
        <f t="shared" si="0"/>
        <v>9.9090038160958152</v>
      </c>
    </row>
    <row r="24" spans="2:4" x14ac:dyDescent="0.25">
      <c r="B24">
        <v>525</v>
      </c>
      <c r="C24">
        <v>-38.299999999999997</v>
      </c>
      <c r="D24">
        <f t="shared" si="0"/>
        <v>9.7687882665021899</v>
      </c>
    </row>
    <row r="25" spans="2:4" x14ac:dyDescent="0.25">
      <c r="B25">
        <v>550</v>
      </c>
      <c r="C25">
        <v>-38</v>
      </c>
      <c r="D25">
        <f t="shared" si="0"/>
        <v>9.6524444405634284</v>
      </c>
    </row>
    <row r="26" spans="2:4" x14ac:dyDescent="0.25">
      <c r="B26">
        <v>575</v>
      </c>
      <c r="C26">
        <v>-37.6</v>
      </c>
      <c r="D26">
        <f t="shared" si="0"/>
        <v>9.6679001264418094</v>
      </c>
    </row>
    <row r="27" spans="2:4" x14ac:dyDescent="0.25">
      <c r="B27">
        <v>600</v>
      </c>
      <c r="C27">
        <v>-37.1</v>
      </c>
      <c r="D27">
        <f t="shared" si="0"/>
        <v>9.8140609225931623</v>
      </c>
    </row>
    <row r="28" spans="2:4" x14ac:dyDescent="0.25">
      <c r="B28">
        <v>625</v>
      </c>
      <c r="C28">
        <v>-36.799999999999997</v>
      </c>
      <c r="D28">
        <f t="shared" si="0"/>
        <v>9.7525903558427078</v>
      </c>
    </row>
    <row r="29" spans="2:4" x14ac:dyDescent="0.25">
      <c r="B29">
        <v>650</v>
      </c>
      <c r="C29">
        <v>-36.6</v>
      </c>
      <c r="D29">
        <f t="shared" si="0"/>
        <v>9.5959205458833789</v>
      </c>
    </row>
    <row r="30" spans="2:4" x14ac:dyDescent="0.25">
      <c r="B30">
        <v>675</v>
      </c>
      <c r="C30">
        <v>-36.4</v>
      </c>
      <c r="D30">
        <f t="shared" si="0"/>
        <v>9.455755350971085</v>
      </c>
    </row>
    <row r="31" spans="2:4" x14ac:dyDescent="0.25">
      <c r="B31">
        <v>700</v>
      </c>
      <c r="C31">
        <v>-36.200000000000003</v>
      </c>
      <c r="D31">
        <f t="shared" si="0"/>
        <v>9.3304364663924613</v>
      </c>
    </row>
    <row r="32" spans="2:4" x14ac:dyDescent="0.25">
      <c r="B32">
        <v>725</v>
      </c>
      <c r="C32">
        <v>-36</v>
      </c>
      <c r="D32">
        <f t="shared" si="0"/>
        <v>9.2185367940498644</v>
      </c>
    </row>
    <row r="33" spans="2:4" x14ac:dyDescent="0.25">
      <c r="B33">
        <v>750</v>
      </c>
      <c r="C33">
        <v>-35.799999999999997</v>
      </c>
      <c r="D33">
        <f t="shared" si="0"/>
        <v>9.118821963752394</v>
      </c>
    </row>
    <row r="34" spans="2:4" x14ac:dyDescent="0.25">
      <c r="B34">
        <v>775</v>
      </c>
      <c r="C34">
        <v>-35.6</v>
      </c>
      <c r="D34">
        <f t="shared" si="0"/>
        <v>9.0302193032551532</v>
      </c>
    </row>
    <row r="35" spans="2:4" x14ac:dyDescent="0.25">
      <c r="B35">
        <v>800</v>
      </c>
      <c r="C35">
        <v>-35.4</v>
      </c>
      <c r="D35">
        <f t="shared" si="0"/>
        <v>8.9517926276612698</v>
      </c>
    </row>
    <row r="36" spans="2:4" x14ac:dyDescent="0.25">
      <c r="B36">
        <v>825</v>
      </c>
      <c r="C36">
        <v>-35.200000000000003</v>
      </c>
      <c r="D36">
        <f t="shared" si="0"/>
        <v>8.882721613804895</v>
      </c>
    </row>
    <row r="37" spans="2:4" x14ac:dyDescent="0.25">
      <c r="B37">
        <v>850</v>
      </c>
      <c r="C37">
        <v>-35</v>
      </c>
      <c r="D37">
        <f t="shared" si="0"/>
        <v>8.8222848156759497</v>
      </c>
    </row>
    <row r="38" spans="2:4" x14ac:dyDescent="0.25">
      <c r="B38">
        <v>875</v>
      </c>
      <c r="C38">
        <v>-34.700000000000003</v>
      </c>
      <c r="D38">
        <f t="shared" si="0"/>
        <v>8.8713956186136205</v>
      </c>
    </row>
    <row r="39" spans="2:4" x14ac:dyDescent="0.25">
      <c r="B39">
        <v>900</v>
      </c>
      <c r="C39">
        <v>-34.4</v>
      </c>
      <c r="D39">
        <f t="shared" si="0"/>
        <v>8.9280680242846309</v>
      </c>
    </row>
    <row r="40" spans="2:4" x14ac:dyDescent="0.25">
      <c r="B40">
        <v>925</v>
      </c>
      <c r="C40">
        <v>-34.1</v>
      </c>
      <c r="D40">
        <f t="shared" si="0"/>
        <v>8.9920407686775334</v>
      </c>
    </row>
    <row r="41" spans="2:4" x14ac:dyDescent="0.25">
      <c r="B41">
        <v>950</v>
      </c>
      <c r="C41">
        <v>-33.799999999999997</v>
      </c>
      <c r="D41">
        <f t="shared" si="0"/>
        <v>9.0630921282589618</v>
      </c>
    </row>
    <row r="42" spans="2:4" x14ac:dyDescent="0.25">
      <c r="B42">
        <v>975</v>
      </c>
      <c r="C42">
        <v>-33.6</v>
      </c>
      <c r="D42">
        <f t="shared" si="0"/>
        <v>9.0363986975180968</v>
      </c>
    </row>
    <row r="43" spans="2:4" x14ac:dyDescent="0.25">
      <c r="B43">
        <v>1000</v>
      </c>
      <c r="C43">
        <v>-33.4</v>
      </c>
      <c r="D43">
        <f t="shared" si="0"/>
        <v>9.0157113760595671</v>
      </c>
    </row>
    <row r="44" spans="2:4" x14ac:dyDescent="0.25">
      <c r="B44">
        <v>1025</v>
      </c>
      <c r="C44">
        <v>-33.200000000000003</v>
      </c>
      <c r="D44">
        <f t="shared" si="0"/>
        <v>9.0006968502903764</v>
      </c>
    </row>
    <row r="45" spans="2:4" x14ac:dyDescent="0.25">
      <c r="B45">
        <v>1050</v>
      </c>
      <c r="C45">
        <v>-33</v>
      </c>
      <c r="D45">
        <f t="shared" si="0"/>
        <v>8.9910559646278401</v>
      </c>
    </row>
    <row r="46" spans="2:4" x14ac:dyDescent="0.25">
      <c r="B46">
        <v>1075</v>
      </c>
      <c r="C46">
        <v>-32.799999999999997</v>
      </c>
      <c r="D46">
        <f t="shared" si="0"/>
        <v>8.9865198045564068</v>
      </c>
    </row>
    <row r="47" spans="2:4" x14ac:dyDescent="0.25">
      <c r="B47">
        <v>1100</v>
      </c>
      <c r="C47">
        <v>-32.6</v>
      </c>
      <c r="D47">
        <f t="shared" si="0"/>
        <v>8.9868463150630884</v>
      </c>
    </row>
    <row r="48" spans="2:4" x14ac:dyDescent="0.25">
      <c r="B48">
        <v>1125</v>
      </c>
      <c r="C48">
        <v>-32.4</v>
      </c>
      <c r="D48">
        <f t="shared" si="0"/>
        <v>8.9918173711990885</v>
      </c>
    </row>
    <row r="49" spans="2:4" x14ac:dyDescent="0.25">
      <c r="B49">
        <v>1150</v>
      </c>
      <c r="C49">
        <v>-32.200000000000003</v>
      </c>
      <c r="D49">
        <f t="shared" si="0"/>
        <v>9.0012362319942891</v>
      </c>
    </row>
    <row r="50" spans="2:4" x14ac:dyDescent="0.25">
      <c r="B50">
        <v>1175</v>
      </c>
      <c r="C50">
        <v>-32.1</v>
      </c>
      <c r="D50">
        <f t="shared" si="0"/>
        <v>8.9117323238374517</v>
      </c>
    </row>
    <row r="51" spans="2:4" x14ac:dyDescent="0.25">
      <c r="B51">
        <v>1200</v>
      </c>
      <c r="C51">
        <v>-32.1</v>
      </c>
      <c r="D51">
        <f t="shared" si="0"/>
        <v>8.726071233757505</v>
      </c>
    </row>
    <row r="52" spans="2:4" x14ac:dyDescent="0.25">
      <c r="B52">
        <v>1225</v>
      </c>
      <c r="C52">
        <v>-32</v>
      </c>
      <c r="D52">
        <f t="shared" si="0"/>
        <v>8.6469691851207262</v>
      </c>
    </row>
    <row r="53" spans="2:4" x14ac:dyDescent="0.25">
      <c r="B53">
        <v>1250</v>
      </c>
      <c r="C53">
        <v>-31.9</v>
      </c>
      <c r="D53">
        <f t="shared" si="0"/>
        <v>8.5721544419008513</v>
      </c>
    </row>
    <row r="54" spans="2:4" x14ac:dyDescent="0.25">
      <c r="B54">
        <v>1275</v>
      </c>
      <c r="C54">
        <v>-31.7</v>
      </c>
      <c r="D54">
        <f t="shared" si="0"/>
        <v>8.5998289893583166</v>
      </c>
    </row>
    <row r="55" spans="2:4" x14ac:dyDescent="0.25">
      <c r="B55">
        <v>1300</v>
      </c>
      <c r="C55">
        <v>-31.6</v>
      </c>
      <c r="D55">
        <f t="shared" si="0"/>
        <v>8.5321139635569345</v>
      </c>
    </row>
    <row r="56" spans="2:4" x14ac:dyDescent="0.25">
      <c r="B56">
        <v>1325</v>
      </c>
      <c r="C56">
        <v>-31.3</v>
      </c>
      <c r="D56">
        <f t="shared" si="0"/>
        <v>8.6653103509198761</v>
      </c>
    </row>
    <row r="57" spans="2:4" x14ac:dyDescent="0.25">
      <c r="B57">
        <v>1350</v>
      </c>
      <c r="C57">
        <v>-31.2</v>
      </c>
      <c r="D57">
        <f t="shared" si="0"/>
        <v>8.603323065484016</v>
      </c>
    </row>
    <row r="58" spans="2:4" x14ac:dyDescent="0.25">
      <c r="B58">
        <v>1375</v>
      </c>
      <c r="C58">
        <v>-31</v>
      </c>
      <c r="D58">
        <f t="shared" si="0"/>
        <v>8.6436525631783123</v>
      </c>
    </row>
    <row r="59" spans="2:4" x14ac:dyDescent="0.25">
      <c r="B59">
        <v>1400</v>
      </c>
      <c r="C59">
        <v>-30.9</v>
      </c>
      <c r="D59">
        <f t="shared" si="0"/>
        <v>8.5876031044100873</v>
      </c>
    </row>
    <row r="60" spans="2:4" x14ac:dyDescent="0.25">
      <c r="B60">
        <v>1425</v>
      </c>
      <c r="C60">
        <v>-30.7</v>
      </c>
      <c r="D60">
        <f t="shared" si="0"/>
        <v>8.6334650583325026</v>
      </c>
    </row>
    <row r="61" spans="2:4" x14ac:dyDescent="0.25">
      <c r="B61">
        <v>1450</v>
      </c>
      <c r="C61">
        <v>-30.6</v>
      </c>
      <c r="D61">
        <f t="shared" si="0"/>
        <v>8.5828593915268048</v>
      </c>
    </row>
    <row r="62" spans="2:4" x14ac:dyDescent="0.25">
      <c r="B62">
        <v>1475</v>
      </c>
      <c r="C62">
        <v>-30.5</v>
      </c>
      <c r="D62">
        <f t="shared" si="0"/>
        <v>8.535087537587577</v>
      </c>
    </row>
    <row r="63" spans="2:4" x14ac:dyDescent="0.25">
      <c r="B63">
        <v>1500</v>
      </c>
      <c r="C63">
        <v>-30.4</v>
      </c>
      <c r="D63">
        <f t="shared" si="0"/>
        <v>8.4900205401110735</v>
      </c>
    </row>
    <row r="64" spans="2:4" x14ac:dyDescent="0.25">
      <c r="B64">
        <v>1525</v>
      </c>
      <c r="C64">
        <v>-30.3</v>
      </c>
      <c r="D64">
        <f t="shared" si="0"/>
        <v>8.4475380438894057</v>
      </c>
    </row>
    <row r="65" spans="2:4" x14ac:dyDescent="0.25">
      <c r="B65">
        <v>1550</v>
      </c>
      <c r="C65">
        <v>-30.2</v>
      </c>
      <c r="D65">
        <f t="shared" si="0"/>
        <v>8.4075276029180586</v>
      </c>
    </row>
    <row r="66" spans="2:4" x14ac:dyDescent="0.25">
      <c r="B66">
        <v>1575</v>
      </c>
      <c r="C66">
        <v>-30.1</v>
      </c>
      <c r="D66">
        <f t="shared" si="0"/>
        <v>8.3698840543264019</v>
      </c>
    </row>
    <row r="67" spans="2:4" x14ac:dyDescent="0.25">
      <c r="B67">
        <v>1600</v>
      </c>
      <c r="C67">
        <v>-30</v>
      </c>
      <c r="D67">
        <f t="shared" si="0"/>
        <v>8.3345089510207853</v>
      </c>
    </row>
    <row r="68" spans="2:4" x14ac:dyDescent="0.25">
      <c r="B68">
        <v>1625</v>
      </c>
      <c r="C68">
        <v>-29.9</v>
      </c>
      <c r="D68">
        <f t="shared" ref="D68:D131" si="1">10^(((C68+112.5-(20*(LOG10(B68)))))/20)</f>
        <v>8.3013100467178624</v>
      </c>
    </row>
    <row r="69" spans="2:4" x14ac:dyDescent="0.25">
      <c r="B69">
        <v>1650</v>
      </c>
      <c r="C69">
        <v>-29.8</v>
      </c>
      <c r="D69">
        <f t="shared" si="1"/>
        <v>8.2702008278116761</v>
      </c>
    </row>
    <row r="70" spans="2:4" x14ac:dyDescent="0.25">
      <c r="B70">
        <v>1675</v>
      </c>
      <c r="C70">
        <v>-29.8</v>
      </c>
      <c r="D70">
        <f t="shared" si="1"/>
        <v>8.1467649945607548</v>
      </c>
    </row>
    <row r="71" spans="2:4" x14ac:dyDescent="0.25">
      <c r="B71">
        <v>1700</v>
      </c>
      <c r="C71">
        <v>-29.8</v>
      </c>
      <c r="D71">
        <f t="shared" si="1"/>
        <v>8.0269596269936692</v>
      </c>
    </row>
    <row r="72" spans="2:4" x14ac:dyDescent="0.25">
      <c r="B72">
        <v>1725</v>
      </c>
      <c r="C72">
        <v>-29.8</v>
      </c>
      <c r="D72">
        <f t="shared" si="1"/>
        <v>7.9106268787763874</v>
      </c>
    </row>
    <row r="73" spans="2:4" x14ac:dyDescent="0.25">
      <c r="B73">
        <v>1750</v>
      </c>
      <c r="C73">
        <v>-29.8</v>
      </c>
      <c r="D73">
        <f t="shared" si="1"/>
        <v>7.7976179233652889</v>
      </c>
    </row>
    <row r="74" spans="2:4" x14ac:dyDescent="0.25">
      <c r="B74">
        <v>1775</v>
      </c>
      <c r="C74">
        <v>-29.9</v>
      </c>
      <c r="D74">
        <f t="shared" si="1"/>
        <v>7.5997908878403004</v>
      </c>
    </row>
    <row r="75" spans="2:4" x14ac:dyDescent="0.25">
      <c r="B75">
        <v>1800</v>
      </c>
      <c r="C75">
        <v>-29.8</v>
      </c>
      <c r="D75">
        <f t="shared" si="1"/>
        <v>7.5810174254940366</v>
      </c>
    </row>
    <row r="76" spans="2:4" x14ac:dyDescent="0.25">
      <c r="B76">
        <v>1825</v>
      </c>
      <c r="C76">
        <v>-29.6</v>
      </c>
      <c r="D76">
        <f t="shared" si="1"/>
        <v>7.6513334852380268</v>
      </c>
    </row>
    <row r="77" spans="2:4" x14ac:dyDescent="0.25">
      <c r="B77">
        <v>1850</v>
      </c>
      <c r="C77">
        <v>-29.5</v>
      </c>
      <c r="D77">
        <f t="shared" si="1"/>
        <v>7.6353380790419187</v>
      </c>
    </row>
    <row r="78" spans="2:4" x14ac:dyDescent="0.25">
      <c r="B78">
        <v>1875</v>
      </c>
      <c r="C78">
        <v>-29.4</v>
      </c>
      <c r="D78">
        <f t="shared" si="1"/>
        <v>7.6207677787258774</v>
      </c>
    </row>
    <row r="79" spans="2:4" x14ac:dyDescent="0.25">
      <c r="B79">
        <v>1900</v>
      </c>
      <c r="C79">
        <v>-29.3</v>
      </c>
      <c r="D79">
        <f t="shared" si="1"/>
        <v>7.607577740768046</v>
      </c>
    </row>
    <row r="80" spans="2:4" x14ac:dyDescent="0.25">
      <c r="B80">
        <v>1925</v>
      </c>
      <c r="C80">
        <v>-29.1</v>
      </c>
      <c r="D80">
        <f t="shared" si="1"/>
        <v>7.6836799385361561</v>
      </c>
    </row>
    <row r="81" spans="2:4" x14ac:dyDescent="0.25">
      <c r="B81">
        <v>1950</v>
      </c>
      <c r="C81">
        <v>-28.9</v>
      </c>
      <c r="D81">
        <f t="shared" si="1"/>
        <v>7.7618525560831211</v>
      </c>
    </row>
    <row r="82" spans="2:4" x14ac:dyDescent="0.25">
      <c r="B82">
        <v>1975</v>
      </c>
      <c r="C82">
        <v>-28.7</v>
      </c>
      <c r="D82">
        <f t="shared" si="1"/>
        <v>7.8421094628480148</v>
      </c>
    </row>
    <row r="83" spans="2:4" x14ac:dyDescent="0.25">
      <c r="B83">
        <v>2000</v>
      </c>
      <c r="C83">
        <v>-28.6</v>
      </c>
      <c r="D83">
        <f t="shared" si="1"/>
        <v>7.8337553505407529</v>
      </c>
    </row>
    <row r="84" spans="2:4" x14ac:dyDescent="0.25">
      <c r="B84">
        <v>2025</v>
      </c>
      <c r="C84">
        <v>-28.5</v>
      </c>
      <c r="D84">
        <f t="shared" si="1"/>
        <v>7.8266330491906881</v>
      </c>
    </row>
    <row r="85" spans="2:4" x14ac:dyDescent="0.25">
      <c r="B85">
        <v>2050</v>
      </c>
      <c r="C85">
        <v>-28.4</v>
      </c>
      <c r="D85">
        <f t="shared" si="1"/>
        <v>7.820709222878242</v>
      </c>
    </row>
    <row r="86" spans="2:4" x14ac:dyDescent="0.25">
      <c r="B86">
        <v>2075</v>
      </c>
      <c r="C86">
        <v>-28.3</v>
      </c>
      <c r="D86">
        <f t="shared" si="1"/>
        <v>7.8159522764285789</v>
      </c>
    </row>
    <row r="87" spans="2:4" x14ac:dyDescent="0.25">
      <c r="B87">
        <v>2100</v>
      </c>
      <c r="C87">
        <v>-28.3</v>
      </c>
      <c r="D87">
        <f t="shared" si="1"/>
        <v>7.7229052255187263</v>
      </c>
    </row>
    <row r="88" spans="2:4" x14ac:dyDescent="0.25">
      <c r="B88">
        <v>2125</v>
      </c>
      <c r="C88">
        <v>-28.2</v>
      </c>
      <c r="D88">
        <f t="shared" si="1"/>
        <v>7.7204224621154731</v>
      </c>
    </row>
    <row r="89" spans="2:4" x14ac:dyDescent="0.25">
      <c r="B89">
        <v>2150</v>
      </c>
      <c r="C89">
        <v>-28.3</v>
      </c>
      <c r="D89">
        <f t="shared" si="1"/>
        <v>7.5433027784136302</v>
      </c>
    </row>
    <row r="90" spans="2:4" x14ac:dyDescent="0.25">
      <c r="B90">
        <v>2175</v>
      </c>
      <c r="C90">
        <v>-28.4</v>
      </c>
      <c r="D90">
        <f t="shared" si="1"/>
        <v>7.3712431755863959</v>
      </c>
    </row>
    <row r="91" spans="2:4" x14ac:dyDescent="0.25">
      <c r="B91">
        <v>2200</v>
      </c>
      <c r="C91">
        <v>-28.5</v>
      </c>
      <c r="D91">
        <f t="shared" si="1"/>
        <v>7.2040599657323412</v>
      </c>
    </row>
    <row r="92" spans="2:4" x14ac:dyDescent="0.25">
      <c r="B92">
        <v>2225</v>
      </c>
      <c r="C92">
        <v>-28.4</v>
      </c>
      <c r="D92">
        <f t="shared" si="1"/>
        <v>7.2055972615282728</v>
      </c>
    </row>
    <row r="93" spans="2:4" x14ac:dyDescent="0.25">
      <c r="B93">
        <v>2250</v>
      </c>
      <c r="C93">
        <v>-28.4</v>
      </c>
      <c r="D93">
        <f t="shared" si="1"/>
        <v>7.1255350697335116</v>
      </c>
    </row>
    <row r="94" spans="2:4" x14ac:dyDescent="0.25">
      <c r="B94">
        <v>2275</v>
      </c>
      <c r="C94">
        <v>-28.5</v>
      </c>
      <c r="D94">
        <f t="shared" si="1"/>
        <v>6.966563483345551</v>
      </c>
    </row>
    <row r="95" spans="2:4" x14ac:dyDescent="0.25">
      <c r="B95">
        <v>2300</v>
      </c>
      <c r="C95">
        <v>-28.4</v>
      </c>
      <c r="D95">
        <f t="shared" si="1"/>
        <v>6.9706321334349575</v>
      </c>
    </row>
    <row r="96" spans="2:4" x14ac:dyDescent="0.25">
      <c r="B96">
        <v>2325</v>
      </c>
      <c r="C96">
        <v>-28.2</v>
      </c>
      <c r="D96">
        <f t="shared" si="1"/>
        <v>7.0563000997829617</v>
      </c>
    </row>
    <row r="97" spans="2:4" x14ac:dyDescent="0.25">
      <c r="B97">
        <v>2350</v>
      </c>
      <c r="C97">
        <v>-28</v>
      </c>
      <c r="D97">
        <f t="shared" si="1"/>
        <v>7.1438468856279229</v>
      </c>
    </row>
    <row r="98" spans="2:4" x14ac:dyDescent="0.25">
      <c r="B98">
        <v>2375</v>
      </c>
      <c r="C98">
        <v>-27.9</v>
      </c>
      <c r="D98">
        <f t="shared" si="1"/>
        <v>7.1504995893125969</v>
      </c>
    </row>
    <row r="99" spans="2:4" x14ac:dyDescent="0.25">
      <c r="B99">
        <v>2400</v>
      </c>
      <c r="C99">
        <v>-27.8</v>
      </c>
      <c r="D99">
        <f t="shared" si="1"/>
        <v>7.1579516131566274</v>
      </c>
    </row>
    <row r="100" spans="2:4" x14ac:dyDescent="0.25">
      <c r="B100">
        <v>2425</v>
      </c>
      <c r="C100">
        <v>-27.4</v>
      </c>
      <c r="D100">
        <f t="shared" si="1"/>
        <v>7.4180243922836677</v>
      </c>
    </row>
    <row r="101" spans="2:4" x14ac:dyDescent="0.25">
      <c r="B101">
        <v>2450</v>
      </c>
      <c r="C101">
        <v>-27.2</v>
      </c>
      <c r="D101">
        <f t="shared" si="1"/>
        <v>7.5133551080365502</v>
      </c>
    </row>
    <row r="102" spans="2:4" x14ac:dyDescent="0.25">
      <c r="B102">
        <v>2475</v>
      </c>
      <c r="C102">
        <v>-27.3</v>
      </c>
      <c r="D102">
        <f t="shared" si="1"/>
        <v>7.3523267014544853</v>
      </c>
    </row>
    <row r="103" spans="2:4" x14ac:dyDescent="0.25">
      <c r="B103">
        <v>2500</v>
      </c>
      <c r="C103">
        <v>-27.4</v>
      </c>
      <c r="D103">
        <f t="shared" si="1"/>
        <v>7.1954836605151495</v>
      </c>
    </row>
    <row r="104" spans="2:4" x14ac:dyDescent="0.25">
      <c r="B104">
        <v>2525</v>
      </c>
      <c r="C104">
        <v>-27.4</v>
      </c>
      <c r="D104">
        <f t="shared" si="1"/>
        <v>7.1242412480347994</v>
      </c>
    </row>
    <row r="105" spans="2:4" x14ac:dyDescent="0.25">
      <c r="B105">
        <v>2550</v>
      </c>
      <c r="C105">
        <v>-27.5</v>
      </c>
      <c r="D105">
        <f t="shared" si="1"/>
        <v>6.97364474525068</v>
      </c>
    </row>
    <row r="106" spans="2:4" x14ac:dyDescent="0.25">
      <c r="B106">
        <v>2575</v>
      </c>
      <c r="C106">
        <v>-27.7</v>
      </c>
      <c r="D106">
        <f t="shared" si="1"/>
        <v>6.7487410825218461</v>
      </c>
    </row>
    <row r="107" spans="2:4" x14ac:dyDescent="0.25">
      <c r="B107">
        <v>2600</v>
      </c>
      <c r="C107">
        <v>-27.9</v>
      </c>
      <c r="D107">
        <f t="shared" si="1"/>
        <v>6.5317063556220978</v>
      </c>
    </row>
    <row r="108" spans="2:4" x14ac:dyDescent="0.25">
      <c r="B108">
        <v>2625</v>
      </c>
      <c r="C108">
        <v>-28</v>
      </c>
      <c r="D108">
        <f t="shared" si="1"/>
        <v>6.3954438785621335</v>
      </c>
    </row>
    <row r="109" spans="2:4" x14ac:dyDescent="0.25">
      <c r="B109">
        <v>2650</v>
      </c>
      <c r="C109">
        <v>-28.1</v>
      </c>
      <c r="D109">
        <f t="shared" si="1"/>
        <v>6.2625921035379708</v>
      </c>
    </row>
    <row r="110" spans="2:4" x14ac:dyDescent="0.25">
      <c r="B110">
        <v>2675</v>
      </c>
      <c r="C110">
        <v>-28.3</v>
      </c>
      <c r="D110">
        <f t="shared" si="1"/>
        <v>6.0628414854539416</v>
      </c>
    </row>
    <row r="111" spans="2:4" x14ac:dyDescent="0.25">
      <c r="B111">
        <v>2700</v>
      </c>
      <c r="C111">
        <v>-28.4</v>
      </c>
      <c r="D111">
        <f t="shared" si="1"/>
        <v>5.9379458914445982</v>
      </c>
    </row>
    <row r="112" spans="2:4" x14ac:dyDescent="0.25">
      <c r="B112">
        <v>2725</v>
      </c>
      <c r="C112">
        <v>-28.1</v>
      </c>
      <c r="D112">
        <f t="shared" si="1"/>
        <v>6.0902271832571122</v>
      </c>
    </row>
    <row r="113" spans="2:4" x14ac:dyDescent="0.25">
      <c r="B113">
        <v>2750</v>
      </c>
      <c r="C113">
        <v>-28</v>
      </c>
      <c r="D113">
        <f t="shared" si="1"/>
        <v>6.1047418840820358</v>
      </c>
    </row>
    <row r="114" spans="2:4" x14ac:dyDescent="0.25">
      <c r="B114">
        <v>2775</v>
      </c>
      <c r="C114">
        <v>-27.9</v>
      </c>
      <c r="D114">
        <f t="shared" si="1"/>
        <v>6.1197969458080852</v>
      </c>
    </row>
    <row r="115" spans="2:4" x14ac:dyDescent="0.25">
      <c r="B115">
        <v>2800</v>
      </c>
      <c r="C115">
        <v>-27.8</v>
      </c>
      <c r="D115">
        <f t="shared" si="1"/>
        <v>6.1353870969913853</v>
      </c>
    </row>
    <row r="116" spans="2:4" x14ac:dyDescent="0.25">
      <c r="B116">
        <v>2825</v>
      </c>
      <c r="C116">
        <v>-27.5</v>
      </c>
      <c r="D116">
        <f t="shared" si="1"/>
        <v>6.2947943718191901</v>
      </c>
    </row>
    <row r="117" spans="2:4" x14ac:dyDescent="0.25">
      <c r="B117">
        <v>2850</v>
      </c>
      <c r="C117">
        <v>-27.2</v>
      </c>
      <c r="D117">
        <f t="shared" si="1"/>
        <v>6.4588491279612477</v>
      </c>
    </row>
    <row r="118" spans="2:4" x14ac:dyDescent="0.25">
      <c r="B118">
        <v>2875</v>
      </c>
      <c r="C118">
        <v>-27.2</v>
      </c>
      <c r="D118">
        <f t="shared" si="1"/>
        <v>6.4026852225007156</v>
      </c>
    </row>
    <row r="119" spans="2:4" x14ac:dyDescent="0.25">
      <c r="B119">
        <v>2900</v>
      </c>
      <c r="C119">
        <v>-27.2</v>
      </c>
      <c r="D119">
        <f t="shared" si="1"/>
        <v>6.3474896602377786</v>
      </c>
    </row>
    <row r="120" spans="2:4" x14ac:dyDescent="0.25">
      <c r="B120">
        <v>2925</v>
      </c>
      <c r="C120">
        <v>-27.2</v>
      </c>
      <c r="D120">
        <f t="shared" si="1"/>
        <v>6.2932376118596816</v>
      </c>
    </row>
    <row r="121" spans="2:4" x14ac:dyDescent="0.25">
      <c r="B121">
        <v>2950</v>
      </c>
      <c r="C121">
        <v>-27.2</v>
      </c>
      <c r="D121">
        <f t="shared" si="1"/>
        <v>6.2399050897252764</v>
      </c>
    </row>
    <row r="122" spans="2:4" x14ac:dyDescent="0.25">
      <c r="B122">
        <v>2975</v>
      </c>
      <c r="C122">
        <v>-27.3</v>
      </c>
      <c r="D122">
        <f t="shared" si="1"/>
        <v>6.1166415415461577</v>
      </c>
    </row>
    <row r="123" spans="2:4" x14ac:dyDescent="0.25">
      <c r="B123">
        <v>3000</v>
      </c>
      <c r="C123">
        <v>-27.6</v>
      </c>
      <c r="D123">
        <f t="shared" si="1"/>
        <v>5.8597453798623116</v>
      </c>
    </row>
    <row r="124" spans="2:4" x14ac:dyDescent="0.25">
      <c r="B124">
        <v>3025</v>
      </c>
      <c r="C124">
        <v>-27.8</v>
      </c>
      <c r="D124">
        <f t="shared" si="1"/>
        <v>5.6790359906036025</v>
      </c>
    </row>
    <row r="125" spans="2:4" x14ac:dyDescent="0.25">
      <c r="B125">
        <v>3050</v>
      </c>
      <c r="C125">
        <v>-27.9</v>
      </c>
      <c r="D125">
        <f t="shared" si="1"/>
        <v>5.5680119752844055</v>
      </c>
    </row>
    <row r="126" spans="2:4" x14ac:dyDescent="0.25">
      <c r="B126">
        <v>3075</v>
      </c>
      <c r="C126">
        <v>-28.2</v>
      </c>
      <c r="D126">
        <f t="shared" si="1"/>
        <v>5.3352512949578461</v>
      </c>
    </row>
    <row r="127" spans="2:4" x14ac:dyDescent="0.25">
      <c r="B127">
        <v>3100</v>
      </c>
      <c r="C127">
        <v>-28.3</v>
      </c>
      <c r="D127">
        <f t="shared" si="1"/>
        <v>5.2316454753513888</v>
      </c>
    </row>
    <row r="128" spans="2:4" x14ac:dyDescent="0.25">
      <c r="B128">
        <v>3125</v>
      </c>
      <c r="C128">
        <v>-28.2</v>
      </c>
      <c r="D128">
        <f t="shared" si="1"/>
        <v>5.249887274238521</v>
      </c>
    </row>
    <row r="129" spans="2:4" x14ac:dyDescent="0.25">
      <c r="B129">
        <v>3150</v>
      </c>
      <c r="C129">
        <v>-27.8</v>
      </c>
      <c r="D129">
        <f t="shared" si="1"/>
        <v>5.4536774195479056</v>
      </c>
    </row>
    <row r="130" spans="2:4" x14ac:dyDescent="0.25">
      <c r="B130">
        <v>3175</v>
      </c>
      <c r="C130">
        <v>-27.4</v>
      </c>
      <c r="D130">
        <f t="shared" si="1"/>
        <v>5.6657351657599602</v>
      </c>
    </row>
    <row r="131" spans="2:4" x14ac:dyDescent="0.25">
      <c r="B131">
        <v>3200</v>
      </c>
      <c r="C131">
        <v>-27</v>
      </c>
      <c r="D131">
        <f t="shared" si="1"/>
        <v>5.8864034046556331</v>
      </c>
    </row>
    <row r="132" spans="2:4" x14ac:dyDescent="0.25">
      <c r="B132">
        <v>3225</v>
      </c>
      <c r="C132">
        <v>-26.2</v>
      </c>
      <c r="D132">
        <f t="shared" ref="D132:D195" si="2">10^(((C132+112.5-(20*(LOG10(B132)))))/20)</f>
        <v>6.4042795529008609</v>
      </c>
    </row>
    <row r="133" spans="2:4" x14ac:dyDescent="0.25">
      <c r="B133">
        <v>3250</v>
      </c>
      <c r="C133">
        <v>-25.4</v>
      </c>
      <c r="D133">
        <f t="shared" si="2"/>
        <v>6.9681363310555646</v>
      </c>
    </row>
    <row r="134" spans="2:4" x14ac:dyDescent="0.25">
      <c r="B134">
        <v>3275</v>
      </c>
      <c r="C134">
        <v>-24.8</v>
      </c>
      <c r="D134">
        <f t="shared" si="2"/>
        <v>7.4094964735340927</v>
      </c>
    </row>
    <row r="135" spans="2:4" x14ac:dyDescent="0.25">
      <c r="B135">
        <v>3300</v>
      </c>
      <c r="C135">
        <v>-24.4</v>
      </c>
      <c r="D135">
        <f t="shared" si="2"/>
        <v>7.6999172895433494</v>
      </c>
    </row>
    <row r="136" spans="2:4" x14ac:dyDescent="0.25">
      <c r="B136">
        <v>3325</v>
      </c>
      <c r="C136">
        <v>-24</v>
      </c>
      <c r="D136">
        <f t="shared" si="2"/>
        <v>8.0021806309738679</v>
      </c>
    </row>
    <row r="137" spans="2:4" x14ac:dyDescent="0.25">
      <c r="B137">
        <v>3350</v>
      </c>
      <c r="C137">
        <v>-23.8</v>
      </c>
      <c r="D137">
        <f t="shared" si="2"/>
        <v>8.1274665912773596</v>
      </c>
    </row>
    <row r="138" spans="2:4" x14ac:dyDescent="0.25">
      <c r="B138">
        <v>3375</v>
      </c>
      <c r="C138">
        <v>-23.8</v>
      </c>
      <c r="D138">
        <f t="shared" si="2"/>
        <v>8.0672631350456765</v>
      </c>
    </row>
    <row r="139" spans="2:4" x14ac:dyDescent="0.25">
      <c r="B139">
        <v>3400</v>
      </c>
      <c r="C139">
        <v>-24.1</v>
      </c>
      <c r="D139">
        <f t="shared" si="2"/>
        <v>7.7360823291040735</v>
      </c>
    </row>
    <row r="140" spans="2:4" x14ac:dyDescent="0.25">
      <c r="B140">
        <v>3425</v>
      </c>
      <c r="C140">
        <v>-24.5</v>
      </c>
      <c r="D140">
        <f t="shared" si="2"/>
        <v>7.3339749825097309</v>
      </c>
    </row>
    <row r="141" spans="2:4" x14ac:dyDescent="0.25">
      <c r="B141">
        <v>3450</v>
      </c>
      <c r="C141">
        <v>-24.7</v>
      </c>
      <c r="D141">
        <f t="shared" si="2"/>
        <v>7.1150983063334268</v>
      </c>
    </row>
    <row r="142" spans="2:4" x14ac:dyDescent="0.25">
      <c r="B142">
        <v>3475</v>
      </c>
      <c r="C142">
        <v>-24.9</v>
      </c>
      <c r="D142">
        <f t="shared" si="2"/>
        <v>6.903116313725147</v>
      </c>
    </row>
    <row r="143" spans="2:4" x14ac:dyDescent="0.25">
      <c r="B143">
        <v>3500</v>
      </c>
      <c r="C143">
        <v>-25.1</v>
      </c>
      <c r="D143">
        <f t="shared" si="2"/>
        <v>6.697796615199783</v>
      </c>
    </row>
    <row r="144" spans="2:4" x14ac:dyDescent="0.25">
      <c r="B144">
        <v>3525</v>
      </c>
      <c r="C144">
        <v>-25.3</v>
      </c>
      <c r="D144">
        <f t="shared" si="2"/>
        <v>6.4989153270007813</v>
      </c>
    </row>
    <row r="145" spans="2:4" x14ac:dyDescent="0.25">
      <c r="B145">
        <v>3550</v>
      </c>
      <c r="C145">
        <v>-25.4</v>
      </c>
      <c r="D145">
        <f t="shared" si="2"/>
        <v>6.3792797396987568</v>
      </c>
    </row>
    <row r="146" spans="2:4" x14ac:dyDescent="0.25">
      <c r="B146">
        <v>3575</v>
      </c>
      <c r="C146">
        <v>-25.3</v>
      </c>
      <c r="D146">
        <f t="shared" si="2"/>
        <v>6.4080214063434289</v>
      </c>
    </row>
    <row r="147" spans="2:4" x14ac:dyDescent="0.25">
      <c r="B147">
        <v>3600</v>
      </c>
      <c r="C147">
        <v>-25.2</v>
      </c>
      <c r="D147">
        <f t="shared" si="2"/>
        <v>6.4372073610235541</v>
      </c>
    </row>
    <row r="148" spans="2:4" x14ac:dyDescent="0.25">
      <c r="B148">
        <v>3625</v>
      </c>
      <c r="C148">
        <v>-25</v>
      </c>
      <c r="D148">
        <f t="shared" si="2"/>
        <v>6.5417205673425025</v>
      </c>
    </row>
    <row r="149" spans="2:4" x14ac:dyDescent="0.25">
      <c r="B149">
        <v>3650</v>
      </c>
      <c r="C149">
        <v>-24.5</v>
      </c>
      <c r="D149">
        <f t="shared" si="2"/>
        <v>6.8818806342728269</v>
      </c>
    </row>
    <row r="150" spans="2:4" x14ac:dyDescent="0.25">
      <c r="B150">
        <v>3675</v>
      </c>
      <c r="C150">
        <v>-23.9</v>
      </c>
      <c r="D150">
        <f t="shared" si="2"/>
        <v>7.3239042283725642</v>
      </c>
    </row>
    <row r="151" spans="2:4" x14ac:dyDescent="0.25">
      <c r="B151">
        <v>3700</v>
      </c>
      <c r="C151">
        <v>-23.6</v>
      </c>
      <c r="D151">
        <f t="shared" si="2"/>
        <v>7.5300572125128982</v>
      </c>
    </row>
    <row r="152" spans="2:4" x14ac:dyDescent="0.25">
      <c r="B152">
        <v>3725</v>
      </c>
      <c r="C152">
        <v>-23.5</v>
      </c>
      <c r="D152">
        <f t="shared" si="2"/>
        <v>7.5661286745354515</v>
      </c>
    </row>
    <row r="153" spans="2:4" x14ac:dyDescent="0.25">
      <c r="B153">
        <v>3750</v>
      </c>
      <c r="C153">
        <v>-23.2</v>
      </c>
      <c r="D153">
        <f t="shared" si="2"/>
        <v>7.7798053706697781</v>
      </c>
    </row>
    <row r="154" spans="2:4" x14ac:dyDescent="0.25">
      <c r="B154">
        <v>3775</v>
      </c>
      <c r="C154">
        <v>-22.9</v>
      </c>
      <c r="D154">
        <f t="shared" si="2"/>
        <v>7.9998721070252055</v>
      </c>
    </row>
    <row r="155" spans="2:4" x14ac:dyDescent="0.25">
      <c r="B155">
        <v>3800</v>
      </c>
      <c r="C155">
        <v>-22.9</v>
      </c>
      <c r="D155">
        <f t="shared" si="2"/>
        <v>7.9472413694789896</v>
      </c>
    </row>
    <row r="156" spans="2:4" x14ac:dyDescent="0.25">
      <c r="B156">
        <v>3825</v>
      </c>
      <c r="C156">
        <v>-23.2</v>
      </c>
      <c r="D156">
        <f t="shared" si="2"/>
        <v>7.6272601673233114</v>
      </c>
    </row>
    <row r="157" spans="2:4" x14ac:dyDescent="0.25">
      <c r="B157">
        <v>3850</v>
      </c>
      <c r="C157">
        <v>-23.4</v>
      </c>
      <c r="D157">
        <f t="shared" si="2"/>
        <v>7.40524225325691</v>
      </c>
    </row>
    <row r="158" spans="2:4" x14ac:dyDescent="0.25">
      <c r="B158">
        <v>3875</v>
      </c>
      <c r="C158">
        <v>-23.4</v>
      </c>
      <c r="D158">
        <f t="shared" si="2"/>
        <v>7.3574664967842809</v>
      </c>
    </row>
    <row r="159" spans="2:4" x14ac:dyDescent="0.25">
      <c r="B159">
        <v>3900</v>
      </c>
      <c r="C159">
        <v>-23.5</v>
      </c>
      <c r="D159">
        <f t="shared" si="2"/>
        <v>7.2266229006780947</v>
      </c>
    </row>
    <row r="160" spans="2:4" x14ac:dyDescent="0.25">
      <c r="B160">
        <v>3925</v>
      </c>
      <c r="C160">
        <v>-23.9</v>
      </c>
      <c r="D160">
        <f t="shared" si="2"/>
        <v>6.8574135131895853</v>
      </c>
    </row>
    <row r="161" spans="2:4" x14ac:dyDescent="0.25">
      <c r="B161">
        <v>3950</v>
      </c>
      <c r="C161">
        <v>-24.1</v>
      </c>
      <c r="D161">
        <f t="shared" si="2"/>
        <v>6.6589063085959159</v>
      </c>
    </row>
    <row r="162" spans="2:4" x14ac:dyDescent="0.25">
      <c r="B162">
        <v>3975</v>
      </c>
      <c r="C162">
        <v>-24</v>
      </c>
      <c r="D162">
        <f t="shared" si="2"/>
        <v>6.6936479491793959</v>
      </c>
    </row>
    <row r="163" spans="2:4" x14ac:dyDescent="0.25">
      <c r="B163">
        <v>4000</v>
      </c>
      <c r="C163">
        <v>-24</v>
      </c>
      <c r="D163">
        <f t="shared" si="2"/>
        <v>6.6518126494970238</v>
      </c>
    </row>
    <row r="164" spans="2:4" x14ac:dyDescent="0.25">
      <c r="B164">
        <v>4025</v>
      </c>
      <c r="C164">
        <v>-24</v>
      </c>
      <c r="D164">
        <f t="shared" si="2"/>
        <v>6.6104970429784089</v>
      </c>
    </row>
    <row r="165" spans="2:4" x14ac:dyDescent="0.25">
      <c r="B165">
        <v>4050</v>
      </c>
      <c r="C165">
        <v>-23.9</v>
      </c>
      <c r="D165">
        <f t="shared" si="2"/>
        <v>6.6457649479676908</v>
      </c>
    </row>
    <row r="166" spans="2:4" x14ac:dyDescent="0.25">
      <c r="B166">
        <v>4075</v>
      </c>
      <c r="C166">
        <v>-23.5</v>
      </c>
      <c r="D166">
        <f t="shared" si="2"/>
        <v>6.9162771319373073</v>
      </c>
    </row>
    <row r="167" spans="2:4" x14ac:dyDescent="0.25">
      <c r="B167">
        <v>4100</v>
      </c>
      <c r="C167">
        <v>-23.1</v>
      </c>
      <c r="D167">
        <f t="shared" si="2"/>
        <v>7.1980712845521619</v>
      </c>
    </row>
    <row r="168" spans="2:4" x14ac:dyDescent="0.25">
      <c r="B168">
        <v>4125</v>
      </c>
      <c r="C168">
        <v>-22.7</v>
      </c>
      <c r="D168">
        <f t="shared" si="2"/>
        <v>7.4916252909420429</v>
      </c>
    </row>
    <row r="169" spans="2:4" x14ac:dyDescent="0.25">
      <c r="B169">
        <v>4150</v>
      </c>
      <c r="C169">
        <v>-22.3</v>
      </c>
      <c r="D169">
        <f t="shared" si="2"/>
        <v>7.7974375163765863</v>
      </c>
    </row>
    <row r="170" spans="2:4" x14ac:dyDescent="0.25">
      <c r="B170">
        <v>4175</v>
      </c>
      <c r="C170">
        <v>-22</v>
      </c>
      <c r="D170">
        <f t="shared" si="2"/>
        <v>8.0231242912054501</v>
      </c>
    </row>
    <row r="171" spans="2:4" x14ac:dyDescent="0.25">
      <c r="B171">
        <v>4200</v>
      </c>
      <c r="C171">
        <v>-21.8</v>
      </c>
      <c r="D171">
        <f t="shared" si="2"/>
        <v>8.1611377749154972</v>
      </c>
    </row>
    <row r="172" spans="2:4" x14ac:dyDescent="0.25">
      <c r="B172">
        <v>4225</v>
      </c>
      <c r="C172">
        <v>-21.8</v>
      </c>
      <c r="D172">
        <f t="shared" si="2"/>
        <v>8.1128470188509105</v>
      </c>
    </row>
    <row r="173" spans="2:4" x14ac:dyDescent="0.25">
      <c r="B173">
        <v>4250</v>
      </c>
      <c r="C173">
        <v>-21.9</v>
      </c>
      <c r="D173">
        <f t="shared" si="2"/>
        <v>7.9728036738635799</v>
      </c>
    </row>
    <row r="174" spans="2:4" x14ac:dyDescent="0.25">
      <c r="B174">
        <v>4275</v>
      </c>
      <c r="C174">
        <v>-21.9</v>
      </c>
      <c r="D174">
        <f t="shared" si="2"/>
        <v>7.9261790909754914</v>
      </c>
    </row>
    <row r="175" spans="2:4" x14ac:dyDescent="0.25">
      <c r="B175">
        <v>4300</v>
      </c>
      <c r="C175">
        <v>-22.1</v>
      </c>
      <c r="D175">
        <f t="shared" si="2"/>
        <v>7.7007237554090979</v>
      </c>
    </row>
    <row r="176" spans="2:4" x14ac:dyDescent="0.25">
      <c r="B176">
        <v>4325</v>
      </c>
      <c r="C176">
        <v>-22.4</v>
      </c>
      <c r="D176">
        <f t="shared" si="2"/>
        <v>7.3962892709627628</v>
      </c>
    </row>
    <row r="177" spans="2:4" x14ac:dyDescent="0.25">
      <c r="B177">
        <v>4350</v>
      </c>
      <c r="C177">
        <v>-22.6</v>
      </c>
      <c r="D177">
        <f t="shared" si="2"/>
        <v>7.1863893497102467</v>
      </c>
    </row>
    <row r="178" spans="2:4" x14ac:dyDescent="0.25">
      <c r="B178">
        <v>4375</v>
      </c>
      <c r="C178">
        <v>-22.5</v>
      </c>
      <c r="D178">
        <f t="shared" si="2"/>
        <v>7.2280632232420139</v>
      </c>
    </row>
    <row r="179" spans="2:4" x14ac:dyDescent="0.25">
      <c r="B179">
        <v>4400</v>
      </c>
      <c r="C179">
        <v>-22.6</v>
      </c>
      <c r="D179">
        <f t="shared" si="2"/>
        <v>7.1047258343726352</v>
      </c>
    </row>
    <row r="180" spans="2:4" x14ac:dyDescent="0.25">
      <c r="B180">
        <v>4425</v>
      </c>
      <c r="C180">
        <v>-22.9</v>
      </c>
      <c r="D180">
        <f t="shared" si="2"/>
        <v>6.8247496506260248</v>
      </c>
    </row>
    <row r="181" spans="2:4" x14ac:dyDescent="0.25">
      <c r="B181">
        <v>4450</v>
      </c>
      <c r="C181">
        <v>-23</v>
      </c>
      <c r="D181">
        <f t="shared" si="2"/>
        <v>6.7087249863324931</v>
      </c>
    </row>
    <row r="182" spans="2:4" x14ac:dyDescent="0.25">
      <c r="B182">
        <v>4475</v>
      </c>
      <c r="C182">
        <v>-22.7</v>
      </c>
      <c r="D182">
        <f t="shared" si="2"/>
        <v>6.9056881173488058</v>
      </c>
    </row>
    <row r="183" spans="2:4" x14ac:dyDescent="0.25">
      <c r="B183">
        <v>4500</v>
      </c>
      <c r="C183">
        <v>-22.4</v>
      </c>
      <c r="D183">
        <f t="shared" si="2"/>
        <v>7.1086557993142225</v>
      </c>
    </row>
    <row r="184" spans="2:4" x14ac:dyDescent="0.25">
      <c r="B184">
        <v>4525</v>
      </c>
      <c r="C184">
        <v>-22.3</v>
      </c>
      <c r="D184">
        <f t="shared" si="2"/>
        <v>7.1512410371188588</v>
      </c>
    </row>
    <row r="185" spans="2:4" x14ac:dyDescent="0.25">
      <c r="B185">
        <v>4550</v>
      </c>
      <c r="C185">
        <v>-22.2</v>
      </c>
      <c r="D185">
        <f t="shared" si="2"/>
        <v>7.1943009863480878</v>
      </c>
    </row>
    <row r="186" spans="2:4" x14ac:dyDescent="0.25">
      <c r="B186">
        <v>4575</v>
      </c>
      <c r="C186">
        <v>-22</v>
      </c>
      <c r="D186">
        <f t="shared" si="2"/>
        <v>7.3216489433404943</v>
      </c>
    </row>
    <row r="187" spans="2:4" x14ac:dyDescent="0.25">
      <c r="B187">
        <v>4600</v>
      </c>
      <c r="C187">
        <v>-21.6</v>
      </c>
      <c r="D187">
        <f t="shared" si="2"/>
        <v>7.6250407380993179</v>
      </c>
    </row>
    <row r="188" spans="2:4" x14ac:dyDescent="0.25">
      <c r="B188">
        <v>4625</v>
      </c>
      <c r="C188">
        <v>-21.5</v>
      </c>
      <c r="D188">
        <f t="shared" si="2"/>
        <v>7.6716408482935288</v>
      </c>
    </row>
    <row r="189" spans="2:4" x14ac:dyDescent="0.25">
      <c r="B189">
        <v>4650</v>
      </c>
      <c r="C189">
        <v>-21.6</v>
      </c>
      <c r="D189">
        <f t="shared" si="2"/>
        <v>7.5430510527434</v>
      </c>
    </row>
    <row r="190" spans="2:4" x14ac:dyDescent="0.25">
      <c r="B190">
        <v>4675</v>
      </c>
      <c r="C190">
        <v>-21.8</v>
      </c>
      <c r="D190">
        <f t="shared" si="2"/>
        <v>7.3319312630256785</v>
      </c>
    </row>
    <row r="191" spans="2:4" x14ac:dyDescent="0.25">
      <c r="B191">
        <v>4700</v>
      </c>
      <c r="C191">
        <v>-21.9</v>
      </c>
      <c r="D191">
        <f t="shared" si="2"/>
        <v>7.2094501306213319</v>
      </c>
    </row>
    <row r="192" spans="2:4" x14ac:dyDescent="0.25">
      <c r="B192">
        <v>4725</v>
      </c>
      <c r="C192">
        <v>-22.2</v>
      </c>
      <c r="D192">
        <f t="shared" si="2"/>
        <v>6.9278453942611282</v>
      </c>
    </row>
    <row r="193" spans="2:4" x14ac:dyDescent="0.25">
      <c r="B193">
        <v>4750</v>
      </c>
      <c r="C193">
        <v>-22.5</v>
      </c>
      <c r="D193">
        <f t="shared" si="2"/>
        <v>6.6574266529860662</v>
      </c>
    </row>
    <row r="194" spans="2:4" x14ac:dyDescent="0.25">
      <c r="B194">
        <v>4775</v>
      </c>
      <c r="C194">
        <v>-22.7</v>
      </c>
      <c r="D194">
        <f t="shared" si="2"/>
        <v>6.4718228953164179</v>
      </c>
    </row>
    <row r="195" spans="2:4" x14ac:dyDescent="0.25">
      <c r="B195">
        <v>4800</v>
      </c>
      <c r="C195">
        <v>-23</v>
      </c>
      <c r="D195">
        <f t="shared" si="2"/>
        <v>6.2195471227457553</v>
      </c>
    </row>
    <row r="196" spans="2:4" x14ac:dyDescent="0.25">
      <c r="B196">
        <v>4825</v>
      </c>
      <c r="C196">
        <v>-23.3</v>
      </c>
      <c r="D196">
        <f t="shared" ref="D196:D243" si="3">10^(((C196+112.5-(20*(LOG10(B196)))))/20)</f>
        <v>5.9772673639929668</v>
      </c>
    </row>
    <row r="197" spans="2:4" x14ac:dyDescent="0.25">
      <c r="B197">
        <v>4850</v>
      </c>
      <c r="C197">
        <v>-23.6</v>
      </c>
      <c r="D197">
        <f t="shared" si="3"/>
        <v>5.7445797291335561</v>
      </c>
    </row>
    <row r="198" spans="2:4" x14ac:dyDescent="0.25">
      <c r="B198">
        <v>4875</v>
      </c>
      <c r="C198">
        <v>-23.7</v>
      </c>
      <c r="D198">
        <f t="shared" si="3"/>
        <v>5.6496999042834153</v>
      </c>
    </row>
    <row r="199" spans="2:4" x14ac:dyDescent="0.25">
      <c r="B199">
        <v>4900</v>
      </c>
      <c r="C199">
        <v>-23.8</v>
      </c>
      <c r="D199">
        <f t="shared" si="3"/>
        <v>5.5565332817916593</v>
      </c>
    </row>
    <row r="200" spans="2:4" x14ac:dyDescent="0.25">
      <c r="B200">
        <v>4925</v>
      </c>
      <c r="C200">
        <v>-23.9</v>
      </c>
      <c r="D200">
        <f t="shared" si="3"/>
        <v>5.4650452871612467</v>
      </c>
    </row>
    <row r="201" spans="2:4" x14ac:dyDescent="0.25">
      <c r="B201">
        <v>4950</v>
      </c>
      <c r="C201">
        <v>-24</v>
      </c>
      <c r="D201">
        <f t="shared" si="3"/>
        <v>5.3752021410076987</v>
      </c>
    </row>
    <row r="202" spans="2:4" x14ac:dyDescent="0.25">
      <c r="B202">
        <v>4975</v>
      </c>
      <c r="C202">
        <v>-23.9</v>
      </c>
      <c r="D202">
        <f t="shared" si="3"/>
        <v>5.4101202088983165</v>
      </c>
    </row>
    <row r="203" spans="2:4" x14ac:dyDescent="0.25">
      <c r="B203">
        <v>5000</v>
      </c>
      <c r="C203">
        <v>-23.7</v>
      </c>
      <c r="D203">
        <f t="shared" si="3"/>
        <v>5.5084574066763325</v>
      </c>
    </row>
    <row r="204" spans="2:4" x14ac:dyDescent="0.25">
      <c r="B204">
        <v>5025</v>
      </c>
      <c r="C204">
        <v>-23.5</v>
      </c>
      <c r="D204">
        <f t="shared" si="3"/>
        <v>5.6087222512725496</v>
      </c>
    </row>
    <row r="205" spans="2:4" x14ac:dyDescent="0.25">
      <c r="B205">
        <v>5050</v>
      </c>
      <c r="C205">
        <v>-23.4</v>
      </c>
      <c r="D205">
        <f t="shared" si="3"/>
        <v>5.6455807277305095</v>
      </c>
    </row>
    <row r="206" spans="2:4" x14ac:dyDescent="0.25">
      <c r="B206">
        <v>5075</v>
      </c>
      <c r="C206">
        <v>-23.3</v>
      </c>
      <c r="D206">
        <f t="shared" si="3"/>
        <v>5.6828206958159759</v>
      </c>
    </row>
    <row r="207" spans="2:4" x14ac:dyDescent="0.25">
      <c r="B207">
        <v>5100</v>
      </c>
      <c r="C207">
        <v>-23.1</v>
      </c>
      <c r="D207">
        <f t="shared" si="3"/>
        <v>5.7866847581693888</v>
      </c>
    </row>
    <row r="208" spans="2:4" x14ac:dyDescent="0.25">
      <c r="B208">
        <v>5125</v>
      </c>
      <c r="C208">
        <v>-23.3</v>
      </c>
      <c r="D208">
        <f t="shared" si="3"/>
        <v>5.6273785426860616</v>
      </c>
    </row>
    <row r="209" spans="2:4" x14ac:dyDescent="0.25">
      <c r="B209">
        <v>5150</v>
      </c>
      <c r="C209">
        <v>-23.4</v>
      </c>
      <c r="D209">
        <f t="shared" si="3"/>
        <v>5.5359578009784629</v>
      </c>
    </row>
    <row r="210" spans="2:4" x14ac:dyDescent="0.25">
      <c r="B210">
        <v>5175</v>
      </c>
      <c r="C210">
        <v>-23.4</v>
      </c>
      <c r="D210">
        <f t="shared" si="3"/>
        <v>5.5092140434858159</v>
      </c>
    </row>
    <row r="211" spans="2:4" x14ac:dyDescent="0.25">
      <c r="B211">
        <v>5200</v>
      </c>
      <c r="C211">
        <v>-23.6</v>
      </c>
      <c r="D211">
        <f t="shared" si="3"/>
        <v>5.3579253242880291</v>
      </c>
    </row>
    <row r="212" spans="2:4" x14ac:dyDescent="0.25">
      <c r="B212">
        <v>5225</v>
      </c>
      <c r="C212">
        <v>-23.8</v>
      </c>
      <c r="D212">
        <f t="shared" si="3"/>
        <v>5.2109115944074897</v>
      </c>
    </row>
    <row r="213" spans="2:4" x14ac:dyDescent="0.25">
      <c r="B213">
        <v>5250</v>
      </c>
      <c r="C213">
        <v>-24.2</v>
      </c>
      <c r="D213">
        <f t="shared" si="3"/>
        <v>4.9526848822195619</v>
      </c>
    </row>
    <row r="214" spans="2:4" x14ac:dyDescent="0.25">
      <c r="B214">
        <v>5275</v>
      </c>
      <c r="C214">
        <v>-24.2</v>
      </c>
      <c r="D214">
        <f t="shared" si="3"/>
        <v>4.9292124420194732</v>
      </c>
    </row>
    <row r="215" spans="2:4" x14ac:dyDescent="0.25">
      <c r="B215">
        <v>5300</v>
      </c>
      <c r="C215">
        <v>-24</v>
      </c>
      <c r="D215">
        <f t="shared" si="3"/>
        <v>5.0202359618845476</v>
      </c>
    </row>
    <row r="216" spans="2:4" x14ac:dyDescent="0.25">
      <c r="B216">
        <v>5325</v>
      </c>
      <c r="C216">
        <v>-24</v>
      </c>
      <c r="D216">
        <f t="shared" si="3"/>
        <v>4.9966667789649009</v>
      </c>
    </row>
    <row r="217" spans="2:4" x14ac:dyDescent="0.25">
      <c r="B217">
        <v>5350</v>
      </c>
      <c r="C217">
        <v>-24.1</v>
      </c>
      <c r="D217">
        <f t="shared" si="3"/>
        <v>4.9163887698979103</v>
      </c>
    </row>
    <row r="218" spans="2:4" x14ac:dyDescent="0.25">
      <c r="B218">
        <v>5375</v>
      </c>
      <c r="C218">
        <v>-24.3</v>
      </c>
      <c r="D218">
        <f t="shared" si="3"/>
        <v>4.7821316888723064</v>
      </c>
    </row>
    <row r="219" spans="2:4" x14ac:dyDescent="0.25">
      <c r="B219">
        <v>5400</v>
      </c>
      <c r="C219">
        <v>-24</v>
      </c>
      <c r="D219">
        <f t="shared" si="3"/>
        <v>4.9272686292570569</v>
      </c>
    </row>
    <row r="220" spans="2:4" x14ac:dyDescent="0.25">
      <c r="B220">
        <v>5425</v>
      </c>
      <c r="C220">
        <v>-23.7</v>
      </c>
      <c r="D220">
        <f t="shared" si="3"/>
        <v>5.0769192688261109</v>
      </c>
    </row>
    <row r="221" spans="2:4" x14ac:dyDescent="0.25">
      <c r="B221">
        <v>5450</v>
      </c>
      <c r="C221">
        <v>-23.6</v>
      </c>
      <c r="D221">
        <f t="shared" si="3"/>
        <v>5.1121489332656411</v>
      </c>
    </row>
    <row r="222" spans="2:4" x14ac:dyDescent="0.25">
      <c r="B222">
        <v>5475</v>
      </c>
      <c r="C222">
        <v>-23.5</v>
      </c>
      <c r="D222">
        <f t="shared" si="3"/>
        <v>5.1477313813049408</v>
      </c>
    </row>
    <row r="223" spans="2:4" x14ac:dyDescent="0.25">
      <c r="B223">
        <v>5500</v>
      </c>
      <c r="C223">
        <v>-23.4</v>
      </c>
      <c r="D223">
        <f t="shared" si="3"/>
        <v>5.1836695772798373</v>
      </c>
    </row>
    <row r="224" spans="2:4" x14ac:dyDescent="0.25">
      <c r="B224">
        <v>5525</v>
      </c>
      <c r="C224">
        <v>-23</v>
      </c>
      <c r="D224">
        <f t="shared" si="3"/>
        <v>5.4034074550551328</v>
      </c>
    </row>
    <row r="225" spans="2:4" x14ac:dyDescent="0.25">
      <c r="B225">
        <v>5550</v>
      </c>
      <c r="C225">
        <v>-22.6</v>
      </c>
      <c r="D225">
        <f t="shared" si="3"/>
        <v>5.6325754362593825</v>
      </c>
    </row>
    <row r="226" spans="2:4" x14ac:dyDescent="0.25">
      <c r="B226">
        <v>5575</v>
      </c>
      <c r="C226">
        <v>-22.4</v>
      </c>
      <c r="D226">
        <f t="shared" si="3"/>
        <v>5.7379284478769481</v>
      </c>
    </row>
    <row r="227" spans="2:4" x14ac:dyDescent="0.25">
      <c r="B227">
        <v>5600</v>
      </c>
      <c r="C227">
        <v>-22.5</v>
      </c>
      <c r="D227">
        <f t="shared" si="3"/>
        <v>5.6469243931578257</v>
      </c>
    </row>
    <row r="228" spans="2:4" x14ac:dyDescent="0.25">
      <c r="B228">
        <v>5625</v>
      </c>
      <c r="C228">
        <v>-22.7</v>
      </c>
      <c r="D228">
        <f t="shared" si="3"/>
        <v>5.4938585466908263</v>
      </c>
    </row>
    <row r="229" spans="2:4" x14ac:dyDescent="0.25">
      <c r="B229">
        <v>5650</v>
      </c>
      <c r="C229">
        <v>-22.9</v>
      </c>
      <c r="D229">
        <f t="shared" si="3"/>
        <v>5.345047292746921</v>
      </c>
    </row>
    <row r="230" spans="2:4" x14ac:dyDescent="0.25">
      <c r="B230">
        <v>5675</v>
      </c>
      <c r="C230">
        <v>-22.7</v>
      </c>
      <c r="D230">
        <f t="shared" si="3"/>
        <v>5.4454545066318767</v>
      </c>
    </row>
    <row r="231" spans="2:4" x14ac:dyDescent="0.25">
      <c r="B231">
        <v>5700</v>
      </c>
      <c r="C231">
        <v>-22.5</v>
      </c>
      <c r="D231">
        <f t="shared" si="3"/>
        <v>5.547855544155051</v>
      </c>
    </row>
    <row r="232" spans="2:4" x14ac:dyDescent="0.25">
      <c r="B232">
        <v>5725</v>
      </c>
      <c r="C232">
        <v>-22.8</v>
      </c>
      <c r="D232">
        <f t="shared" si="3"/>
        <v>5.3361067479747009</v>
      </c>
    </row>
    <row r="233" spans="2:4" x14ac:dyDescent="0.25">
      <c r="B233">
        <v>5750</v>
      </c>
      <c r="C233">
        <v>-23.2</v>
      </c>
      <c r="D233">
        <f t="shared" si="3"/>
        <v>5.0737861113063758</v>
      </c>
    </row>
    <row r="234" spans="2:4" x14ac:dyDescent="0.25">
      <c r="B234">
        <v>5775</v>
      </c>
      <c r="C234">
        <v>-23.2</v>
      </c>
      <c r="D234">
        <f t="shared" si="3"/>
        <v>5.0518216692660909</v>
      </c>
    </row>
    <row r="235" spans="2:4" x14ac:dyDescent="0.25">
      <c r="B235">
        <v>5800</v>
      </c>
      <c r="C235">
        <v>-22.9</v>
      </c>
      <c r="D235">
        <f t="shared" si="3"/>
        <v>5.2068133110379557</v>
      </c>
    </row>
    <row r="236" spans="2:4" x14ac:dyDescent="0.25">
      <c r="B236">
        <v>5825</v>
      </c>
      <c r="C236">
        <v>-22.7</v>
      </c>
      <c r="D236">
        <f t="shared" si="3"/>
        <v>5.3052282103237633</v>
      </c>
    </row>
    <row r="237" spans="2:4" x14ac:dyDescent="0.25">
      <c r="B237">
        <v>5850</v>
      </c>
      <c r="C237">
        <v>-22.8</v>
      </c>
      <c r="D237">
        <f t="shared" si="3"/>
        <v>5.2220873730179775</v>
      </c>
    </row>
    <row r="238" spans="2:4" x14ac:dyDescent="0.25">
      <c r="B238">
        <v>5875</v>
      </c>
      <c r="C238">
        <v>-23.2</v>
      </c>
      <c r="D238">
        <f t="shared" si="3"/>
        <v>4.9658332153211386</v>
      </c>
    </row>
    <row r="239" spans="2:4" x14ac:dyDescent="0.25">
      <c r="B239">
        <v>5900</v>
      </c>
      <c r="C239">
        <v>-23</v>
      </c>
      <c r="D239">
        <f t="shared" si="3"/>
        <v>5.0599705405389184</v>
      </c>
    </row>
    <row r="240" spans="2:4" x14ac:dyDescent="0.25">
      <c r="B240">
        <v>5925</v>
      </c>
      <c r="C240">
        <v>-22.6</v>
      </c>
      <c r="D240">
        <f t="shared" si="3"/>
        <v>5.2760833200404376</v>
      </c>
    </row>
    <row r="241" spans="2:4" x14ac:dyDescent="0.25">
      <c r="B241">
        <v>5950</v>
      </c>
      <c r="C241">
        <v>-22.3</v>
      </c>
      <c r="D241">
        <f t="shared" si="3"/>
        <v>5.4385488559601347</v>
      </c>
    </row>
    <row r="242" spans="2:4" x14ac:dyDescent="0.25">
      <c r="B242">
        <v>5975</v>
      </c>
      <c r="C242">
        <v>-22.2</v>
      </c>
      <c r="D242">
        <f t="shared" si="3"/>
        <v>5.4785053536207213</v>
      </c>
    </row>
    <row r="243" spans="2:4" x14ac:dyDescent="0.25">
      <c r="B243">
        <v>6000</v>
      </c>
      <c r="C243">
        <v>-22.4</v>
      </c>
      <c r="D243">
        <f t="shared" si="3"/>
        <v>5.3314918494856673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topLeftCell="A226" workbookViewId="0">
      <selection activeCell="B254" sqref="B254"/>
    </sheetView>
  </sheetViews>
  <sheetFormatPr baseColWidth="10" defaultRowHeight="15" x14ac:dyDescent="0.25"/>
  <cols>
    <col min="1" max="1" width="16.28515625" customWidth="1"/>
    <col min="2" max="2" width="26.42578125" style="3" customWidth="1"/>
    <col min="3" max="3" width="24.7109375" style="3" customWidth="1"/>
    <col min="4" max="4" width="26.5703125" style="3" customWidth="1"/>
  </cols>
  <sheetData>
    <row r="1" spans="1:4" x14ac:dyDescent="0.25">
      <c r="A1" t="s">
        <v>2</v>
      </c>
      <c r="B1" s="3" t="s">
        <v>14</v>
      </c>
      <c r="C1" s="3" t="s">
        <v>15</v>
      </c>
      <c r="D1" s="3" t="s">
        <v>16</v>
      </c>
    </row>
    <row r="3" spans="1:4" x14ac:dyDescent="0.25">
      <c r="A3">
        <v>1</v>
      </c>
      <c r="B3" s="3">
        <v>-38.520383255120279</v>
      </c>
      <c r="C3" s="3">
        <v>-47.120383255120274</v>
      </c>
      <c r="D3" s="3">
        <v>-52.520383255120279</v>
      </c>
    </row>
    <row r="4" spans="1:4" x14ac:dyDescent="0.25">
      <c r="A4">
        <v>25</v>
      </c>
      <c r="B4" s="3">
        <v>-17.720383255120282</v>
      </c>
      <c r="C4" s="3">
        <v>-27.120383255120288</v>
      </c>
      <c r="D4" s="3">
        <v>-40.620383255120274</v>
      </c>
    </row>
    <row r="5" spans="1:4" x14ac:dyDescent="0.25">
      <c r="A5">
        <v>50</v>
      </c>
      <c r="B5" s="3">
        <v>-10.420383255120285</v>
      </c>
      <c r="C5" s="3">
        <v>-17.420383255120285</v>
      </c>
      <c r="D5" s="3">
        <v>-27.320383255120277</v>
      </c>
    </row>
    <row r="6" spans="1:4" x14ac:dyDescent="0.25">
      <c r="A6">
        <v>75</v>
      </c>
      <c r="B6" s="3">
        <v>-4.4203832551202851</v>
      </c>
      <c r="C6" s="3">
        <v>-11.520383255120279</v>
      </c>
      <c r="D6" s="3">
        <v>-19.920383255120285</v>
      </c>
    </row>
    <row r="7" spans="1:4" x14ac:dyDescent="0.25">
      <c r="A7">
        <v>100</v>
      </c>
      <c r="B7" s="3">
        <v>-1.8203832551202765</v>
      </c>
      <c r="C7" s="3">
        <v>-8.6203832551202879</v>
      </c>
      <c r="D7" s="3">
        <v>-16.920383255120285</v>
      </c>
    </row>
    <row r="8" spans="1:4" x14ac:dyDescent="0.25">
      <c r="A8">
        <v>125</v>
      </c>
      <c r="B8" s="3">
        <v>7.9616744879714929E-2</v>
      </c>
      <c r="C8" s="3">
        <v>-6.5203832551202794</v>
      </c>
      <c r="D8" s="3">
        <v>-14.620383255120288</v>
      </c>
    </row>
    <row r="9" spans="1:4" x14ac:dyDescent="0.25">
      <c r="A9">
        <v>150</v>
      </c>
      <c r="B9" s="3">
        <v>1.1796167448797235</v>
      </c>
      <c r="C9" s="3">
        <v>-4.9203832551202851</v>
      </c>
      <c r="D9" s="3">
        <v>-12.820383255120277</v>
      </c>
    </row>
    <row r="10" spans="1:4" x14ac:dyDescent="0.25">
      <c r="A10">
        <v>175</v>
      </c>
      <c r="B10" s="3">
        <v>2.2796167448797178</v>
      </c>
      <c r="C10" s="3">
        <v>-3.5203832551202794</v>
      </c>
      <c r="D10" s="3">
        <v>-11.420383255120285</v>
      </c>
    </row>
    <row r="11" spans="1:4" x14ac:dyDescent="0.25">
      <c r="A11">
        <v>200</v>
      </c>
      <c r="B11" s="3">
        <v>2.8796167448797121</v>
      </c>
      <c r="C11" s="3">
        <v>-2.3203832551202765</v>
      </c>
      <c r="D11" s="3">
        <v>-10.220383255120282</v>
      </c>
    </row>
    <row r="12" spans="1:4" x14ac:dyDescent="0.25">
      <c r="A12">
        <v>225</v>
      </c>
      <c r="B12" s="3">
        <v>3.0796167448797149</v>
      </c>
      <c r="C12" s="3">
        <v>-1.3203832551202765</v>
      </c>
      <c r="D12" s="3">
        <v>-9.1203832551202879</v>
      </c>
    </row>
    <row r="13" spans="1:4" x14ac:dyDescent="0.25">
      <c r="A13">
        <v>250</v>
      </c>
      <c r="B13" s="3">
        <v>4.0796167448797149</v>
      </c>
      <c r="C13" s="3">
        <v>-0.42038325512028507</v>
      </c>
      <c r="D13" s="3">
        <v>-8.2203832551202822</v>
      </c>
    </row>
    <row r="14" spans="1:4" x14ac:dyDescent="0.25">
      <c r="A14">
        <v>275</v>
      </c>
      <c r="B14" s="3">
        <v>4.3796167448797121</v>
      </c>
      <c r="C14" s="3">
        <v>0.37961674487971209</v>
      </c>
      <c r="D14" s="3">
        <v>-7.4203832551202851</v>
      </c>
    </row>
    <row r="15" spans="1:4" x14ac:dyDescent="0.25">
      <c r="A15">
        <v>300</v>
      </c>
      <c r="B15" s="3">
        <v>4.5796167448797149</v>
      </c>
      <c r="C15" s="3">
        <v>1.0796167448797149</v>
      </c>
      <c r="D15" s="3">
        <v>-6.7203832551202822</v>
      </c>
    </row>
    <row r="16" spans="1:4" x14ac:dyDescent="0.25">
      <c r="A16">
        <v>325</v>
      </c>
      <c r="B16" s="3">
        <v>4.5796167448797149</v>
      </c>
      <c r="C16" s="3">
        <v>1.6796167448797235</v>
      </c>
      <c r="D16" s="3">
        <v>-6.1203832551202879</v>
      </c>
    </row>
    <row r="17" spans="1:4" x14ac:dyDescent="0.25">
      <c r="A17">
        <v>350</v>
      </c>
      <c r="B17" s="3">
        <v>4.7796167448797178</v>
      </c>
      <c r="C17" s="3">
        <v>2.1796167448797235</v>
      </c>
      <c r="D17" s="3">
        <v>-5.6203832551202879</v>
      </c>
    </row>
    <row r="18" spans="1:4" x14ac:dyDescent="0.25">
      <c r="A18">
        <v>375</v>
      </c>
      <c r="B18" s="3">
        <v>5.1796167448797235</v>
      </c>
      <c r="C18" s="3">
        <v>2.5796167448797149</v>
      </c>
      <c r="D18" s="3">
        <v>-5.1203832551202879</v>
      </c>
    </row>
    <row r="19" spans="1:4" x14ac:dyDescent="0.25">
      <c r="A19">
        <v>400</v>
      </c>
      <c r="B19" s="3">
        <v>5.2796167448797178</v>
      </c>
      <c r="C19" s="3">
        <v>2.9796167448797206</v>
      </c>
      <c r="D19" s="3">
        <v>-4.7203832551202822</v>
      </c>
    </row>
    <row r="20" spans="1:4" x14ac:dyDescent="0.25">
      <c r="A20">
        <v>425</v>
      </c>
      <c r="B20" s="3">
        <v>5.3796167448797121</v>
      </c>
      <c r="C20" s="3">
        <v>3.3796167448797121</v>
      </c>
      <c r="D20" s="3">
        <v>-4.2203832551202822</v>
      </c>
    </row>
    <row r="21" spans="1:4" x14ac:dyDescent="0.25">
      <c r="A21">
        <v>450</v>
      </c>
      <c r="B21" s="3">
        <v>5.4796167448797206</v>
      </c>
      <c r="C21" s="3">
        <v>3.7796167448797178</v>
      </c>
      <c r="D21" s="3">
        <v>-3.5203832551202794</v>
      </c>
    </row>
    <row r="22" spans="1:4" x14ac:dyDescent="0.25">
      <c r="A22">
        <v>475</v>
      </c>
      <c r="B22" s="3">
        <v>5.4796167448797206</v>
      </c>
      <c r="C22" s="3">
        <v>3.9796167448797206</v>
      </c>
      <c r="D22" s="3">
        <v>-3.0203832551202794</v>
      </c>
    </row>
    <row r="23" spans="1:4" x14ac:dyDescent="0.25">
      <c r="A23">
        <v>500</v>
      </c>
      <c r="B23" s="3">
        <v>5.5796167448797149</v>
      </c>
      <c r="C23" s="3">
        <v>4.1796167448797235</v>
      </c>
      <c r="D23" s="3">
        <v>-2.6203832551202879</v>
      </c>
    </row>
    <row r="24" spans="1:4" x14ac:dyDescent="0.25">
      <c r="A24">
        <v>525</v>
      </c>
      <c r="B24" s="3">
        <v>5.5796167448797149</v>
      </c>
      <c r="C24" s="3">
        <v>4.8796167448797121</v>
      </c>
      <c r="D24" s="3">
        <v>-2.0203832551202794</v>
      </c>
    </row>
    <row r="25" spans="1:4" x14ac:dyDescent="0.25">
      <c r="A25">
        <v>550</v>
      </c>
      <c r="B25" s="3">
        <v>5.5796167448797149</v>
      </c>
      <c r="C25" s="3">
        <v>4.6796167448797235</v>
      </c>
      <c r="D25" s="3">
        <v>-1.6203832551202879</v>
      </c>
    </row>
    <row r="26" spans="1:4" x14ac:dyDescent="0.25">
      <c r="A26">
        <v>575</v>
      </c>
      <c r="B26" s="3">
        <v>5.4796167448797206</v>
      </c>
      <c r="C26" s="3">
        <v>4.9796167448797206</v>
      </c>
      <c r="D26" s="3">
        <v>-1.2203832551202822</v>
      </c>
    </row>
    <row r="27" spans="1:4" x14ac:dyDescent="0.25">
      <c r="A27">
        <v>600</v>
      </c>
      <c r="B27" s="3">
        <v>5.4796167448797206</v>
      </c>
      <c r="C27" s="3">
        <v>5.0796167448797149</v>
      </c>
      <c r="D27" s="3">
        <v>-0.92038325512028507</v>
      </c>
    </row>
    <row r="28" spans="1:4" x14ac:dyDescent="0.25">
      <c r="A28">
        <v>625</v>
      </c>
      <c r="B28" s="3">
        <v>5.4796167448797206</v>
      </c>
      <c r="C28" s="3">
        <v>5.3796167448797121</v>
      </c>
      <c r="D28" s="3">
        <v>-0.62038325512028791</v>
      </c>
    </row>
    <row r="29" spans="1:4" x14ac:dyDescent="0.25">
      <c r="A29">
        <v>650</v>
      </c>
      <c r="B29" s="3">
        <v>5.3796167448797121</v>
      </c>
      <c r="C29" s="3">
        <v>5.6796167448797235</v>
      </c>
      <c r="D29" s="3">
        <v>-0.22038325512028223</v>
      </c>
    </row>
    <row r="30" spans="1:4" x14ac:dyDescent="0.25">
      <c r="A30">
        <v>675</v>
      </c>
      <c r="B30" s="3">
        <v>5.3796167448797121</v>
      </c>
      <c r="C30" s="3">
        <v>5.8796167448797121</v>
      </c>
      <c r="D30" s="3">
        <v>7.9616744879714929E-2</v>
      </c>
    </row>
    <row r="31" spans="1:4" x14ac:dyDescent="0.25">
      <c r="A31">
        <v>700</v>
      </c>
      <c r="B31" s="3">
        <v>5.3796167448797121</v>
      </c>
      <c r="C31" s="3">
        <v>6.1796167448797235</v>
      </c>
      <c r="D31" s="3">
        <v>0.27961674487971777</v>
      </c>
    </row>
    <row r="32" spans="1:4" x14ac:dyDescent="0.25">
      <c r="A32">
        <v>725</v>
      </c>
      <c r="B32" s="3">
        <v>5.3796167448797121</v>
      </c>
      <c r="C32" s="3">
        <v>6.3796167448797121</v>
      </c>
      <c r="D32" s="3">
        <v>0.47961674487972061</v>
      </c>
    </row>
    <row r="33" spans="1:4" x14ac:dyDescent="0.25">
      <c r="A33">
        <v>750</v>
      </c>
      <c r="B33" s="3">
        <v>5.3796167448797121</v>
      </c>
      <c r="C33" s="3">
        <v>6.5796167448797149</v>
      </c>
      <c r="D33" s="3">
        <v>0.67961674487972346</v>
      </c>
    </row>
    <row r="34" spans="1:4" x14ac:dyDescent="0.25">
      <c r="A34">
        <v>775</v>
      </c>
      <c r="B34" s="3">
        <v>5.3796167448797121</v>
      </c>
      <c r="C34" s="3">
        <v>6.6796167448797235</v>
      </c>
      <c r="D34" s="3">
        <v>0.87961674487971209</v>
      </c>
    </row>
    <row r="35" spans="1:4" x14ac:dyDescent="0.25">
      <c r="A35">
        <v>800</v>
      </c>
      <c r="B35" s="3">
        <v>5.3796167448797121</v>
      </c>
      <c r="C35" s="3">
        <v>6.7796167448797178</v>
      </c>
      <c r="D35" s="3">
        <v>1.0796167448797149</v>
      </c>
    </row>
    <row r="36" spans="1:4" x14ac:dyDescent="0.25">
      <c r="A36">
        <v>825</v>
      </c>
      <c r="B36" s="3">
        <v>5.2796167448797178</v>
      </c>
      <c r="C36" s="3">
        <v>6.8796167448797121</v>
      </c>
      <c r="D36" s="3">
        <v>1.3796167448797121</v>
      </c>
    </row>
    <row r="37" spans="1:4" x14ac:dyDescent="0.25">
      <c r="A37">
        <v>850</v>
      </c>
      <c r="B37" s="3">
        <v>5.2796167448797178</v>
      </c>
      <c r="C37" s="3">
        <v>6.8796167448797121</v>
      </c>
      <c r="D37" s="3">
        <v>1.6796167448797235</v>
      </c>
    </row>
    <row r="38" spans="1:4" x14ac:dyDescent="0.25">
      <c r="A38">
        <v>875</v>
      </c>
      <c r="B38" s="3">
        <v>5.2796167448797178</v>
      </c>
      <c r="C38" s="3">
        <v>6.8796167448797121</v>
      </c>
      <c r="D38" s="3">
        <v>1.9796167448797206</v>
      </c>
    </row>
    <row r="39" spans="1:4" x14ac:dyDescent="0.25">
      <c r="A39">
        <v>900</v>
      </c>
      <c r="B39" s="3">
        <v>5.2796167448797178</v>
      </c>
      <c r="C39" s="3">
        <v>6.8796167448797121</v>
      </c>
      <c r="D39" s="3">
        <v>2.1796167448797235</v>
      </c>
    </row>
    <row r="40" spans="1:4" x14ac:dyDescent="0.25">
      <c r="A40">
        <v>925</v>
      </c>
      <c r="B40" s="3">
        <v>5.2796167448797178</v>
      </c>
      <c r="C40" s="3">
        <v>6.4796167448797206</v>
      </c>
      <c r="D40" s="3">
        <v>2.3796167448797121</v>
      </c>
    </row>
    <row r="41" spans="1:4" x14ac:dyDescent="0.25">
      <c r="A41">
        <v>950</v>
      </c>
      <c r="B41" s="3">
        <v>5.2796167448797178</v>
      </c>
      <c r="C41" s="3">
        <v>6.7796167448797178</v>
      </c>
      <c r="D41" s="3">
        <v>2.5796167448797149</v>
      </c>
    </row>
    <row r="42" spans="1:4" x14ac:dyDescent="0.25">
      <c r="A42">
        <v>975</v>
      </c>
      <c r="B42" s="3">
        <v>5.2796167448797178</v>
      </c>
      <c r="C42" s="3">
        <v>6.7796167448797178</v>
      </c>
      <c r="D42" s="3">
        <v>2.6796167448797235</v>
      </c>
    </row>
    <row r="43" spans="1:4" x14ac:dyDescent="0.25">
      <c r="A43">
        <v>1000</v>
      </c>
      <c r="B43" s="3">
        <v>5.2796167448797178</v>
      </c>
      <c r="C43" s="3">
        <v>6.7796167448797178</v>
      </c>
      <c r="D43" s="3">
        <v>2.7796167448797178</v>
      </c>
    </row>
    <row r="44" spans="1:4" x14ac:dyDescent="0.25">
      <c r="A44">
        <v>1025</v>
      </c>
      <c r="B44" s="3">
        <v>5.1796167448797235</v>
      </c>
      <c r="C44" s="3">
        <v>6.8796167448797121</v>
      </c>
      <c r="D44" s="3">
        <v>2.9796167448797206</v>
      </c>
    </row>
    <row r="45" spans="1:4" x14ac:dyDescent="0.25">
      <c r="A45">
        <v>1050</v>
      </c>
      <c r="B45" s="3">
        <v>4.8796167448797121</v>
      </c>
      <c r="C45" s="3">
        <v>6.9796167448797206</v>
      </c>
      <c r="D45" s="3">
        <v>3.0796167448797149</v>
      </c>
    </row>
    <row r="46" spans="1:4" x14ac:dyDescent="0.25">
      <c r="A46">
        <v>1075</v>
      </c>
      <c r="B46" s="3">
        <v>4.5796167448797149</v>
      </c>
      <c r="C46" s="3">
        <v>6.9796167448797206</v>
      </c>
      <c r="D46" s="3">
        <v>3.0796167448797149</v>
      </c>
    </row>
    <row r="47" spans="1:4" x14ac:dyDescent="0.25">
      <c r="A47">
        <v>1100</v>
      </c>
      <c r="B47" s="3">
        <v>4.3796167448797121</v>
      </c>
      <c r="C47" s="3">
        <v>7.1796167448797235</v>
      </c>
      <c r="D47" s="3">
        <v>2.9796167448797206</v>
      </c>
    </row>
    <row r="48" spans="1:4" x14ac:dyDescent="0.25">
      <c r="A48">
        <v>1125</v>
      </c>
      <c r="B48" s="3">
        <v>4.0796167448797149</v>
      </c>
      <c r="C48" s="3">
        <v>7.4796167448797206</v>
      </c>
      <c r="D48" s="3">
        <v>3.1796167448797235</v>
      </c>
    </row>
    <row r="49" spans="1:4" x14ac:dyDescent="0.25">
      <c r="A49">
        <v>1150</v>
      </c>
      <c r="B49" s="3">
        <v>3.6796167448797235</v>
      </c>
      <c r="C49" s="3">
        <v>7.6796167448797235</v>
      </c>
      <c r="D49" s="3">
        <v>3.3796167448797121</v>
      </c>
    </row>
    <row r="50" spans="1:4" x14ac:dyDescent="0.25">
      <c r="A50">
        <v>1175</v>
      </c>
      <c r="B50" s="3">
        <v>3.2796167448797178</v>
      </c>
      <c r="C50" s="3">
        <v>7.7796167448797178</v>
      </c>
      <c r="D50" s="3">
        <v>3.5796167448797149</v>
      </c>
    </row>
    <row r="51" spans="1:4" x14ac:dyDescent="0.25">
      <c r="A51">
        <v>1200</v>
      </c>
      <c r="B51" s="3">
        <v>2.8796167448797121</v>
      </c>
      <c r="C51" s="3">
        <v>7.8796167448797121</v>
      </c>
      <c r="D51" s="3">
        <v>3.6796167448797235</v>
      </c>
    </row>
    <row r="52" spans="1:4" x14ac:dyDescent="0.25">
      <c r="A52">
        <v>1225</v>
      </c>
      <c r="B52" s="3">
        <v>2.1796167448797235</v>
      </c>
      <c r="C52" s="3">
        <v>7.8796167448797121</v>
      </c>
      <c r="D52" s="3">
        <v>3.8796167448797121</v>
      </c>
    </row>
    <row r="53" spans="1:4" x14ac:dyDescent="0.25">
      <c r="A53">
        <v>1250</v>
      </c>
      <c r="B53" s="3">
        <v>1.1796167448797235</v>
      </c>
      <c r="C53" s="3">
        <v>7.8796167448797121</v>
      </c>
      <c r="D53" s="3">
        <v>4.1796167448797235</v>
      </c>
    </row>
    <row r="54" spans="1:4" x14ac:dyDescent="0.25">
      <c r="A54">
        <v>1275</v>
      </c>
      <c r="B54" s="3">
        <v>7.9616744879714929E-2</v>
      </c>
      <c r="C54" s="3">
        <v>7.8796167448797121</v>
      </c>
      <c r="D54" s="3">
        <v>4.2796167448797178</v>
      </c>
    </row>
    <row r="55" spans="1:4" x14ac:dyDescent="0.25">
      <c r="A55">
        <v>1300</v>
      </c>
      <c r="B55" s="3">
        <v>-0.42038325512028507</v>
      </c>
      <c r="C55" s="3">
        <v>7.7796167448797178</v>
      </c>
      <c r="D55" s="3">
        <v>4.4796167448797206</v>
      </c>
    </row>
    <row r="56" spans="1:4" x14ac:dyDescent="0.25">
      <c r="A56">
        <v>1325</v>
      </c>
      <c r="B56" s="3">
        <v>1.5796167448797149</v>
      </c>
      <c r="C56" s="3">
        <v>7.6796167448797235</v>
      </c>
      <c r="D56" s="3">
        <v>4.5796167448797149</v>
      </c>
    </row>
    <row r="57" spans="1:4" x14ac:dyDescent="0.25">
      <c r="A57">
        <v>1350</v>
      </c>
      <c r="B57" s="3">
        <v>5.3796167448797121</v>
      </c>
      <c r="C57" s="3">
        <v>7.5796167448797149</v>
      </c>
      <c r="D57" s="3">
        <v>4.6796167448797235</v>
      </c>
    </row>
    <row r="58" spans="1:4" x14ac:dyDescent="0.25">
      <c r="A58">
        <v>1375</v>
      </c>
      <c r="B58" s="3">
        <v>9.4796167448797206</v>
      </c>
      <c r="C58" s="3">
        <v>7.4796167448797206</v>
      </c>
      <c r="D58" s="3">
        <v>4.7796167448797178</v>
      </c>
    </row>
    <row r="59" spans="1:4" x14ac:dyDescent="0.25">
      <c r="A59">
        <v>1400</v>
      </c>
      <c r="B59" s="3">
        <v>11.579616744879715</v>
      </c>
      <c r="C59" s="3">
        <v>7.4796167448797206</v>
      </c>
      <c r="D59" s="3">
        <v>4.7796167448797178</v>
      </c>
    </row>
    <row r="60" spans="1:4" x14ac:dyDescent="0.25">
      <c r="A60">
        <v>1425</v>
      </c>
      <c r="B60" s="3">
        <v>11.679616744879723</v>
      </c>
      <c r="C60" s="3">
        <v>7.3796167448797121</v>
      </c>
      <c r="D60" s="3">
        <v>4.6796167448797235</v>
      </c>
    </row>
    <row r="61" spans="1:4" x14ac:dyDescent="0.25">
      <c r="A61">
        <v>1450</v>
      </c>
      <c r="B61" s="3">
        <v>10.779616744879718</v>
      </c>
      <c r="C61" s="3">
        <v>7.3796167448797121</v>
      </c>
      <c r="D61" s="3">
        <v>4.6796167448797235</v>
      </c>
    </row>
    <row r="62" spans="1:4" x14ac:dyDescent="0.25">
      <c r="A62">
        <v>1475</v>
      </c>
      <c r="B62" s="3">
        <v>9.8796167448797263</v>
      </c>
      <c r="C62" s="3">
        <v>7.2796167448797178</v>
      </c>
      <c r="D62" s="3">
        <v>4.4796167448797206</v>
      </c>
    </row>
    <row r="63" spans="1:4" x14ac:dyDescent="0.25">
      <c r="A63">
        <v>1500</v>
      </c>
      <c r="B63" s="3">
        <v>9.4796167448797206</v>
      </c>
      <c r="C63" s="3">
        <v>7.3796167448797121</v>
      </c>
      <c r="D63" s="3">
        <v>4.3796167448797121</v>
      </c>
    </row>
    <row r="64" spans="1:4" x14ac:dyDescent="0.25">
      <c r="A64">
        <v>1525</v>
      </c>
      <c r="B64" s="3">
        <v>8.8796167448797263</v>
      </c>
      <c r="C64" s="3">
        <v>7.4796167448797206</v>
      </c>
      <c r="D64" s="3">
        <v>4.3796167448797121</v>
      </c>
    </row>
    <row r="65" spans="1:4" x14ac:dyDescent="0.25">
      <c r="A65">
        <v>1550</v>
      </c>
      <c r="B65" s="3">
        <v>8.4796167448797206</v>
      </c>
      <c r="C65" s="3">
        <v>7.5796167448797149</v>
      </c>
      <c r="D65" s="3">
        <v>4.4796167448797206</v>
      </c>
    </row>
    <row r="66" spans="1:4" x14ac:dyDescent="0.25">
      <c r="A66">
        <v>1575</v>
      </c>
      <c r="B66" s="3">
        <v>7.6796167448797235</v>
      </c>
      <c r="C66" s="3">
        <v>7.6796167448797235</v>
      </c>
      <c r="D66" s="3">
        <v>4.5796167448797149</v>
      </c>
    </row>
    <row r="67" spans="1:4" x14ac:dyDescent="0.25">
      <c r="A67">
        <v>1600</v>
      </c>
      <c r="B67" s="3">
        <v>7.6796167448797235</v>
      </c>
      <c r="C67" s="3">
        <v>7.6796167448797235</v>
      </c>
      <c r="D67" s="3">
        <v>4.8796167448797121</v>
      </c>
    </row>
    <row r="68" spans="1:4" x14ac:dyDescent="0.25">
      <c r="A68">
        <v>1625</v>
      </c>
      <c r="B68" s="3">
        <v>7.2796167448797178</v>
      </c>
      <c r="C68" s="3">
        <v>7.7796167448797178</v>
      </c>
      <c r="D68" s="3">
        <v>5.1796167448797235</v>
      </c>
    </row>
    <row r="69" spans="1:4" x14ac:dyDescent="0.25">
      <c r="A69">
        <v>1650</v>
      </c>
      <c r="B69" s="3">
        <v>6.8796167448797121</v>
      </c>
      <c r="C69" s="3">
        <v>7.6796167448797235</v>
      </c>
      <c r="D69" s="3">
        <v>5.3796167448797121</v>
      </c>
    </row>
    <row r="70" spans="1:4" x14ac:dyDescent="0.25">
      <c r="A70">
        <v>1675</v>
      </c>
      <c r="B70" s="3">
        <v>6.3796167448797121</v>
      </c>
      <c r="C70" s="3">
        <v>7.4796167448797206</v>
      </c>
      <c r="D70" s="3">
        <v>5.5796167448797149</v>
      </c>
    </row>
    <row r="71" spans="1:4" x14ac:dyDescent="0.25">
      <c r="A71">
        <v>1700</v>
      </c>
      <c r="B71" s="3">
        <v>5.8796167448797121</v>
      </c>
      <c r="C71" s="3">
        <v>7.2796167448797178</v>
      </c>
      <c r="D71" s="3">
        <v>5.6796167448797235</v>
      </c>
    </row>
    <row r="72" spans="1:4" x14ac:dyDescent="0.25">
      <c r="A72">
        <v>1725</v>
      </c>
      <c r="B72" s="3">
        <v>5.4796167448797206</v>
      </c>
      <c r="C72" s="3">
        <v>6.9796167448797206</v>
      </c>
      <c r="D72" s="3">
        <v>5.6796167448797235</v>
      </c>
    </row>
    <row r="73" spans="1:4" x14ac:dyDescent="0.25">
      <c r="A73">
        <v>1750</v>
      </c>
      <c r="B73" s="3">
        <v>5.1796167448797235</v>
      </c>
      <c r="C73" s="3">
        <v>6.7796167448797178</v>
      </c>
      <c r="D73" s="3">
        <v>5.7796167448797178</v>
      </c>
    </row>
    <row r="74" spans="1:4" x14ac:dyDescent="0.25">
      <c r="A74">
        <v>1775</v>
      </c>
      <c r="B74" s="3">
        <v>4.9796167448797206</v>
      </c>
      <c r="C74" s="3">
        <v>6.4796167448797206</v>
      </c>
      <c r="D74" s="3">
        <v>5.6796167448797235</v>
      </c>
    </row>
    <row r="75" spans="1:4" x14ac:dyDescent="0.25">
      <c r="A75">
        <v>1800</v>
      </c>
      <c r="B75" s="3">
        <v>4.8796167448797121</v>
      </c>
      <c r="C75" s="3">
        <v>6.4796167448797206</v>
      </c>
      <c r="D75" s="3">
        <v>5.5796167448797149</v>
      </c>
    </row>
    <row r="76" spans="1:4" x14ac:dyDescent="0.25">
      <c r="A76">
        <v>1825</v>
      </c>
      <c r="B76" s="3">
        <v>4.7796167448797178</v>
      </c>
      <c r="C76" s="3">
        <v>6.4796167448797206</v>
      </c>
      <c r="D76" s="3">
        <v>5.5796167448797149</v>
      </c>
    </row>
    <row r="77" spans="1:4" x14ac:dyDescent="0.25">
      <c r="A77">
        <v>1850</v>
      </c>
      <c r="B77" s="3">
        <v>4.5796167448797149</v>
      </c>
      <c r="C77" s="3">
        <v>6.3796167448797121</v>
      </c>
      <c r="D77" s="3">
        <v>5.5796167448797149</v>
      </c>
    </row>
    <row r="78" spans="1:4" x14ac:dyDescent="0.25">
      <c r="A78">
        <v>1875</v>
      </c>
      <c r="B78" s="3">
        <v>4.5796167448797149</v>
      </c>
      <c r="C78" s="3">
        <v>6.3796167448797121</v>
      </c>
      <c r="D78" s="3">
        <v>5.3796167448797121</v>
      </c>
    </row>
    <row r="79" spans="1:4" x14ac:dyDescent="0.25">
      <c r="A79">
        <v>1900</v>
      </c>
      <c r="B79" s="3">
        <v>4.4796167448797206</v>
      </c>
      <c r="C79" s="3">
        <v>6.4796167448797206</v>
      </c>
      <c r="D79" s="3">
        <v>5.2796167448797178</v>
      </c>
    </row>
    <row r="80" spans="1:4" x14ac:dyDescent="0.25">
      <c r="A80">
        <v>1925</v>
      </c>
      <c r="B80" s="3">
        <v>4.3796167448797121</v>
      </c>
      <c r="C80" s="3">
        <v>6.6796167448797235</v>
      </c>
      <c r="D80" s="3">
        <v>5.2796167448797178</v>
      </c>
    </row>
    <row r="81" spans="1:4" x14ac:dyDescent="0.25">
      <c r="A81">
        <v>1950</v>
      </c>
      <c r="B81" s="3">
        <v>4.1796167448797235</v>
      </c>
      <c r="C81" s="3">
        <v>6.7796167448797178</v>
      </c>
      <c r="D81" s="3">
        <v>5.3796167448797121</v>
      </c>
    </row>
    <row r="82" spans="1:4" x14ac:dyDescent="0.25">
      <c r="A82">
        <v>1975</v>
      </c>
      <c r="B82" s="3">
        <v>3.8796167448797121</v>
      </c>
      <c r="C82" s="3">
        <v>6.7796167448797178</v>
      </c>
      <c r="D82" s="3">
        <v>5.3796167448797121</v>
      </c>
    </row>
    <row r="83" spans="1:4" x14ac:dyDescent="0.25">
      <c r="A83">
        <v>2000</v>
      </c>
      <c r="B83" s="3">
        <v>3.4796167448797206</v>
      </c>
      <c r="C83" s="3">
        <v>6.6796167448797235</v>
      </c>
      <c r="D83" s="3">
        <v>5.2796167448797178</v>
      </c>
    </row>
    <row r="84" spans="1:4" x14ac:dyDescent="0.25">
      <c r="A84">
        <v>2025</v>
      </c>
      <c r="B84" s="3">
        <v>3.0796167448797149</v>
      </c>
      <c r="C84" s="3">
        <v>6.5796167448797149</v>
      </c>
      <c r="D84" s="3">
        <v>5.3796167448797121</v>
      </c>
    </row>
    <row r="85" spans="1:4" x14ac:dyDescent="0.25">
      <c r="A85">
        <v>2050</v>
      </c>
      <c r="B85" s="3">
        <v>2.6796167448797235</v>
      </c>
      <c r="C85" s="3">
        <v>6.2796167448797178</v>
      </c>
      <c r="D85" s="3">
        <v>5.3796167448797121</v>
      </c>
    </row>
    <row r="86" spans="1:4" x14ac:dyDescent="0.25">
      <c r="A86">
        <v>2075</v>
      </c>
      <c r="B86" s="3">
        <v>2.4796167448797206</v>
      </c>
      <c r="C86" s="3">
        <v>5.9796167448797206</v>
      </c>
      <c r="D86" s="3">
        <v>5.2796167448797178</v>
      </c>
    </row>
    <row r="87" spans="1:4" x14ac:dyDescent="0.25">
      <c r="A87">
        <v>2100</v>
      </c>
      <c r="B87" s="3">
        <v>2.2796167448797178</v>
      </c>
      <c r="C87" s="3">
        <v>5.7796167448797178</v>
      </c>
      <c r="D87" s="3">
        <v>5.1796167448797235</v>
      </c>
    </row>
    <row r="88" spans="1:4" x14ac:dyDescent="0.25">
      <c r="A88">
        <v>2125</v>
      </c>
      <c r="B88" s="3">
        <v>1.8796167448797121</v>
      </c>
      <c r="C88" s="3">
        <v>5.4796167448797206</v>
      </c>
      <c r="D88" s="3">
        <v>5.0796167448797149</v>
      </c>
    </row>
    <row r="89" spans="1:4" x14ac:dyDescent="0.25">
      <c r="A89">
        <v>2150</v>
      </c>
      <c r="B89" s="3">
        <v>1.6796167448797235</v>
      </c>
      <c r="C89" s="3">
        <v>5.0796167448797149</v>
      </c>
      <c r="D89" s="3">
        <v>4.8796167448797121</v>
      </c>
    </row>
    <row r="90" spans="1:4" x14ac:dyDescent="0.25">
      <c r="A90">
        <v>2175</v>
      </c>
      <c r="B90" s="3">
        <v>1.5796167448797149</v>
      </c>
      <c r="C90" s="3">
        <v>4.9796167448797206</v>
      </c>
      <c r="D90" s="3">
        <v>4.5796167448797149</v>
      </c>
    </row>
    <row r="91" spans="1:4" x14ac:dyDescent="0.25">
      <c r="A91">
        <v>2200</v>
      </c>
      <c r="B91" s="3">
        <v>1.5796167448797149</v>
      </c>
      <c r="C91" s="3">
        <v>4.9796167448797206</v>
      </c>
      <c r="D91" s="3">
        <v>4.4796167448797206</v>
      </c>
    </row>
    <row r="92" spans="1:4" x14ac:dyDescent="0.25">
      <c r="A92">
        <v>2225</v>
      </c>
      <c r="B92" s="3">
        <v>1.4796167448797206</v>
      </c>
      <c r="C92" s="3">
        <v>5.0796167448797149</v>
      </c>
      <c r="D92" s="3">
        <v>4.3796167448797121</v>
      </c>
    </row>
    <row r="93" spans="1:4" x14ac:dyDescent="0.25">
      <c r="A93">
        <v>2250</v>
      </c>
      <c r="B93" s="3">
        <v>1.2796167448797178</v>
      </c>
      <c r="C93" s="3">
        <v>5.0796167448797149</v>
      </c>
      <c r="D93" s="3">
        <v>4.2796167448797178</v>
      </c>
    </row>
    <row r="94" spans="1:4" x14ac:dyDescent="0.25">
      <c r="A94">
        <v>2275</v>
      </c>
      <c r="B94" s="3">
        <v>1.0796167448797149</v>
      </c>
      <c r="C94" s="3">
        <v>5.0796167448797149</v>
      </c>
      <c r="D94" s="3">
        <v>4.1796167448797235</v>
      </c>
    </row>
    <row r="95" spans="1:4" x14ac:dyDescent="0.25">
      <c r="A95">
        <v>2300</v>
      </c>
      <c r="B95" s="3">
        <v>0.97961674487972061</v>
      </c>
      <c r="C95" s="3">
        <v>5.3796167448797121</v>
      </c>
      <c r="D95" s="3">
        <v>4.1796167448797235</v>
      </c>
    </row>
    <row r="96" spans="1:4" x14ac:dyDescent="0.25">
      <c r="A96">
        <v>2325</v>
      </c>
      <c r="B96" s="3">
        <v>0.87961674487971209</v>
      </c>
      <c r="C96" s="3">
        <v>5.7796167448797178</v>
      </c>
      <c r="D96" s="3">
        <v>4.4796167448797206</v>
      </c>
    </row>
    <row r="97" spans="1:4" x14ac:dyDescent="0.25">
      <c r="A97">
        <v>2350</v>
      </c>
      <c r="B97" s="3">
        <v>0.67961674487972346</v>
      </c>
      <c r="C97" s="3">
        <v>5.8796167448797121</v>
      </c>
      <c r="D97" s="3">
        <v>4.6796167448797235</v>
      </c>
    </row>
    <row r="98" spans="1:4" x14ac:dyDescent="0.25">
      <c r="A98">
        <v>2375</v>
      </c>
      <c r="B98" s="3">
        <v>0.57961674487971493</v>
      </c>
      <c r="C98" s="3">
        <v>5.7796167448797178</v>
      </c>
      <c r="D98" s="3">
        <v>4.7796167448797178</v>
      </c>
    </row>
    <row r="99" spans="1:4" x14ac:dyDescent="0.25">
      <c r="A99">
        <v>2400</v>
      </c>
      <c r="B99" s="3">
        <v>0.47961674487972061</v>
      </c>
      <c r="C99" s="3">
        <v>5.6796167448797235</v>
      </c>
      <c r="D99" s="3">
        <v>4.9796167448797206</v>
      </c>
    </row>
    <row r="100" spans="1:4" x14ac:dyDescent="0.25">
      <c r="A100">
        <v>2425</v>
      </c>
      <c r="B100" s="3">
        <v>0.47961674487972061</v>
      </c>
      <c r="C100" s="3">
        <v>5.3796167448797121</v>
      </c>
      <c r="D100" s="3">
        <v>5.3796167448797121</v>
      </c>
    </row>
    <row r="101" spans="1:4" x14ac:dyDescent="0.25">
      <c r="A101">
        <v>2450</v>
      </c>
      <c r="B101" s="3">
        <v>0.57961674487971493</v>
      </c>
      <c r="C101" s="3">
        <v>4.9796167448797206</v>
      </c>
      <c r="D101" s="3">
        <v>5.5796167448797149</v>
      </c>
    </row>
    <row r="102" spans="1:4" x14ac:dyDescent="0.25">
      <c r="A102">
        <v>2475</v>
      </c>
      <c r="B102" s="3">
        <v>0.87961674487971209</v>
      </c>
      <c r="C102" s="3">
        <v>4.4796167448797206</v>
      </c>
      <c r="D102" s="3">
        <v>5.4796167448797206</v>
      </c>
    </row>
    <row r="103" spans="1:4" x14ac:dyDescent="0.25">
      <c r="A103">
        <v>2500</v>
      </c>
      <c r="B103" s="3">
        <v>0.47961674487972061</v>
      </c>
      <c r="C103" s="3">
        <v>3.8796167448797121</v>
      </c>
      <c r="D103" s="3">
        <v>5.2796167448797178</v>
      </c>
    </row>
    <row r="104" spans="1:4" x14ac:dyDescent="0.25">
      <c r="A104">
        <v>2525</v>
      </c>
      <c r="B104" s="3">
        <v>0.77961674487971777</v>
      </c>
      <c r="C104" s="3">
        <v>3.4796167448797206</v>
      </c>
      <c r="D104" s="3">
        <v>5.1796167448797235</v>
      </c>
    </row>
    <row r="105" spans="1:4" x14ac:dyDescent="0.25">
      <c r="A105">
        <v>2550</v>
      </c>
      <c r="B105" s="3">
        <v>0.67961674487972346</v>
      </c>
      <c r="C105" s="3">
        <v>2.9796167448797206</v>
      </c>
      <c r="D105" s="3">
        <v>4.9796167448797206</v>
      </c>
    </row>
    <row r="106" spans="1:4" x14ac:dyDescent="0.25">
      <c r="A106">
        <v>2575</v>
      </c>
      <c r="B106" s="3">
        <v>1.0796167448797149</v>
      </c>
      <c r="C106" s="3">
        <v>2.5796167448797149</v>
      </c>
      <c r="D106" s="3">
        <v>4.6796167448797235</v>
      </c>
    </row>
    <row r="107" spans="1:4" x14ac:dyDescent="0.25">
      <c r="A107">
        <v>2600</v>
      </c>
      <c r="B107" s="3">
        <v>1.1796167448797235</v>
      </c>
      <c r="C107" s="3">
        <v>2.5796167448797149</v>
      </c>
      <c r="D107" s="3">
        <v>4.3796167448797121</v>
      </c>
    </row>
    <row r="108" spans="1:4" x14ac:dyDescent="0.25">
      <c r="A108">
        <v>2625</v>
      </c>
      <c r="B108" s="3">
        <v>0.97961674487972061</v>
      </c>
      <c r="C108" s="3">
        <v>2.6796167448797235</v>
      </c>
      <c r="D108" s="3">
        <v>4.1796167448797235</v>
      </c>
    </row>
    <row r="109" spans="1:4" x14ac:dyDescent="0.25">
      <c r="A109">
        <v>2650</v>
      </c>
      <c r="B109" s="3">
        <v>0.67961674487972346</v>
      </c>
      <c r="C109" s="3">
        <v>2.5796167448797149</v>
      </c>
      <c r="D109" s="3">
        <v>4.0796167448797149</v>
      </c>
    </row>
    <row r="110" spans="1:4" x14ac:dyDescent="0.25">
      <c r="A110">
        <v>2675</v>
      </c>
      <c r="B110" s="3">
        <v>0.47961674487972061</v>
      </c>
      <c r="C110" s="3">
        <v>2.6796167448797235</v>
      </c>
      <c r="D110" s="3">
        <v>4.0796167448797149</v>
      </c>
    </row>
    <row r="111" spans="1:4" x14ac:dyDescent="0.25">
      <c r="A111">
        <v>2700</v>
      </c>
      <c r="B111" s="3">
        <v>0.27961674487971777</v>
      </c>
      <c r="C111" s="3">
        <v>3.1796167448797235</v>
      </c>
      <c r="D111" s="3">
        <v>4.1796167448797235</v>
      </c>
    </row>
    <row r="112" spans="1:4" x14ac:dyDescent="0.25">
      <c r="A112">
        <v>2725</v>
      </c>
      <c r="B112" s="3">
        <v>-0.22038325512028223</v>
      </c>
      <c r="C112" s="3">
        <v>3.7796167448797178</v>
      </c>
      <c r="D112" s="3">
        <v>4.6796167448797235</v>
      </c>
    </row>
    <row r="113" spans="1:4" x14ac:dyDescent="0.25">
      <c r="A113">
        <v>2750</v>
      </c>
      <c r="B113" s="3">
        <v>-0.42038325512028507</v>
      </c>
      <c r="C113" s="3">
        <v>3.9796167448797206</v>
      </c>
      <c r="D113" s="3">
        <v>4.9796167448797206</v>
      </c>
    </row>
    <row r="114" spans="1:4" x14ac:dyDescent="0.25">
      <c r="A114">
        <v>2775</v>
      </c>
      <c r="B114" s="3">
        <v>-0.62038325512028791</v>
      </c>
      <c r="C114" s="3">
        <v>4.0796167448797149</v>
      </c>
      <c r="D114" s="3">
        <v>5.0796167448797149</v>
      </c>
    </row>
    <row r="115" spans="1:4" x14ac:dyDescent="0.25">
      <c r="A115">
        <v>2800</v>
      </c>
      <c r="B115" s="3">
        <v>-0.62038325512028791</v>
      </c>
      <c r="C115" s="3">
        <v>4.2796167448797178</v>
      </c>
      <c r="D115" s="3">
        <v>5.4796167448797206</v>
      </c>
    </row>
    <row r="116" spans="1:4" x14ac:dyDescent="0.25">
      <c r="A116">
        <v>2825</v>
      </c>
      <c r="B116" s="3">
        <v>-0.62038325512028791</v>
      </c>
      <c r="C116" s="3">
        <v>4.2796167448797178</v>
      </c>
      <c r="D116" s="3">
        <v>5.8796167448797121</v>
      </c>
    </row>
    <row r="117" spans="1:4" x14ac:dyDescent="0.25">
      <c r="A117">
        <v>2850</v>
      </c>
      <c r="B117" s="3">
        <v>-0.32038325512027654</v>
      </c>
      <c r="C117" s="3">
        <v>3.9796167448797206</v>
      </c>
      <c r="D117" s="3">
        <v>6.0796167448797149</v>
      </c>
    </row>
    <row r="118" spans="1:4" x14ac:dyDescent="0.25">
      <c r="A118">
        <v>2875</v>
      </c>
      <c r="B118" s="3">
        <v>0.17961674487972346</v>
      </c>
      <c r="C118" s="3">
        <v>3.4796167448797206</v>
      </c>
      <c r="D118" s="3">
        <v>5.9796167448797206</v>
      </c>
    </row>
    <row r="119" spans="1:4" x14ac:dyDescent="0.25">
      <c r="A119">
        <v>2900</v>
      </c>
      <c r="B119" s="3">
        <v>0.47961674487972061</v>
      </c>
      <c r="C119" s="3">
        <v>2.9796167448797206</v>
      </c>
      <c r="D119" s="3">
        <v>5.7796167448797178</v>
      </c>
    </row>
    <row r="120" spans="1:4" x14ac:dyDescent="0.25">
      <c r="A120">
        <v>2925</v>
      </c>
      <c r="B120" s="3">
        <v>0.77961674487971777</v>
      </c>
      <c r="C120" s="3">
        <v>2.3796167448797121</v>
      </c>
      <c r="D120" s="3">
        <v>5.6796167448797235</v>
      </c>
    </row>
    <row r="121" spans="1:4" x14ac:dyDescent="0.25">
      <c r="A121">
        <v>2950</v>
      </c>
      <c r="B121" s="3">
        <v>1.1796167448797235</v>
      </c>
      <c r="C121" s="3">
        <v>1.6796167448797235</v>
      </c>
      <c r="D121" s="3">
        <v>5.3796167448797121</v>
      </c>
    </row>
    <row r="122" spans="1:4" x14ac:dyDescent="0.25">
      <c r="A122">
        <v>2975</v>
      </c>
      <c r="B122" s="3">
        <v>1.6796167448797235</v>
      </c>
      <c r="C122" s="3">
        <v>0.87961674487971209</v>
      </c>
      <c r="D122" s="3">
        <v>5.0796167448797149</v>
      </c>
    </row>
    <row r="123" spans="1:4" x14ac:dyDescent="0.25">
      <c r="A123">
        <v>3000</v>
      </c>
      <c r="B123" s="3">
        <v>1.9796167448797206</v>
      </c>
      <c r="C123" s="3">
        <v>0.47961674487972061</v>
      </c>
      <c r="D123" s="3">
        <v>4.5796167448797149</v>
      </c>
    </row>
    <row r="124" spans="1:4" x14ac:dyDescent="0.25">
      <c r="A124">
        <v>3025</v>
      </c>
      <c r="B124" s="3">
        <v>2.9796167448797206</v>
      </c>
      <c r="C124" s="3">
        <v>-0.12038325512028791</v>
      </c>
      <c r="D124" s="3">
        <v>4.3796167448797121</v>
      </c>
    </row>
    <row r="125" spans="1:4" x14ac:dyDescent="0.25">
      <c r="A125">
        <v>3050</v>
      </c>
      <c r="B125" s="3">
        <v>1.7796167448797178</v>
      </c>
      <c r="C125" s="3">
        <v>-0.82038325512027654</v>
      </c>
      <c r="D125" s="3">
        <v>4.0796167448797149</v>
      </c>
    </row>
    <row r="126" spans="1:4" x14ac:dyDescent="0.25">
      <c r="A126">
        <v>3075</v>
      </c>
      <c r="B126" s="3">
        <v>1.5796167448797149</v>
      </c>
      <c r="C126" s="3">
        <v>-1.5203832551202794</v>
      </c>
      <c r="D126" s="3">
        <v>3.7796167448797178</v>
      </c>
    </row>
    <row r="127" spans="1:4" x14ac:dyDescent="0.25">
      <c r="A127">
        <v>3100</v>
      </c>
      <c r="B127" s="3">
        <v>1.3796167448797121</v>
      </c>
      <c r="C127" s="3">
        <v>-1.8203832551202765</v>
      </c>
      <c r="D127" s="3">
        <v>3.6796167448797235</v>
      </c>
    </row>
    <row r="128" spans="1:4" x14ac:dyDescent="0.25">
      <c r="A128">
        <v>3125</v>
      </c>
      <c r="B128" s="3">
        <v>0.97961674487972061</v>
      </c>
      <c r="C128" s="3">
        <v>-1.9203832551202851</v>
      </c>
      <c r="D128" s="3">
        <v>3.8796167448797121</v>
      </c>
    </row>
    <row r="129" spans="1:4" x14ac:dyDescent="0.25">
      <c r="A129">
        <v>3150</v>
      </c>
      <c r="B129" s="3">
        <v>0.87961674487971209</v>
      </c>
      <c r="C129" s="3">
        <v>-1.9203832551202851</v>
      </c>
      <c r="D129" s="3">
        <v>4.1796167448797235</v>
      </c>
    </row>
    <row r="130" spans="1:4" x14ac:dyDescent="0.25">
      <c r="A130">
        <v>3175</v>
      </c>
      <c r="B130" s="3">
        <v>1.0796167448797149</v>
      </c>
      <c r="C130" s="3">
        <v>-1.2203832551202822</v>
      </c>
      <c r="D130" s="3">
        <v>4.5796167448797149</v>
      </c>
    </row>
    <row r="131" spans="1:4" x14ac:dyDescent="0.25">
      <c r="A131">
        <v>3200</v>
      </c>
      <c r="B131" s="3">
        <v>1.5796167448797149</v>
      </c>
      <c r="C131" s="3">
        <v>0.67961674487972346</v>
      </c>
      <c r="D131" s="3">
        <v>5.0796167448797149</v>
      </c>
    </row>
    <row r="132" spans="1:4" x14ac:dyDescent="0.25">
      <c r="A132">
        <v>3225</v>
      </c>
      <c r="B132" s="3">
        <v>2.2796167448797178</v>
      </c>
      <c r="C132" s="3">
        <v>3.2796167448797178</v>
      </c>
      <c r="D132" s="3">
        <v>5.7796167448797178</v>
      </c>
    </row>
    <row r="133" spans="1:4" x14ac:dyDescent="0.25">
      <c r="A133">
        <v>3250</v>
      </c>
      <c r="B133" s="3">
        <v>3.1796167448797235</v>
      </c>
      <c r="C133" s="3">
        <v>5.8796167448797121</v>
      </c>
      <c r="D133" s="3">
        <v>6.4796167448797206</v>
      </c>
    </row>
    <row r="134" spans="1:4" x14ac:dyDescent="0.25">
      <c r="A134">
        <v>3275</v>
      </c>
      <c r="B134" s="3">
        <v>4.1796167448797235</v>
      </c>
      <c r="C134" s="3">
        <v>8.0796167448797149</v>
      </c>
      <c r="D134" s="3">
        <v>6.7796167448797178</v>
      </c>
    </row>
    <row r="135" spans="1:4" x14ac:dyDescent="0.25">
      <c r="A135">
        <v>3300</v>
      </c>
      <c r="B135" s="3">
        <v>5.0796167448797149</v>
      </c>
      <c r="C135" s="3">
        <v>9.3796167448797263</v>
      </c>
      <c r="D135" s="3">
        <v>6.8796167448797121</v>
      </c>
    </row>
    <row r="136" spans="1:4" x14ac:dyDescent="0.25">
      <c r="A136">
        <v>3325</v>
      </c>
      <c r="B136" s="3">
        <v>5.9796167448797206</v>
      </c>
      <c r="C136" s="3">
        <v>9.7796167448797178</v>
      </c>
      <c r="D136" s="3">
        <v>6.8796167448797121</v>
      </c>
    </row>
    <row r="137" spans="1:4" x14ac:dyDescent="0.25">
      <c r="A137">
        <v>3350</v>
      </c>
      <c r="B137" s="3">
        <v>6.7796167448797178</v>
      </c>
      <c r="C137" s="3">
        <v>9.4796167448797206</v>
      </c>
      <c r="D137" s="3">
        <v>6.7796167448797178</v>
      </c>
    </row>
    <row r="138" spans="1:4" x14ac:dyDescent="0.25">
      <c r="A138">
        <v>3375</v>
      </c>
      <c r="B138" s="3">
        <v>7.2796167448797178</v>
      </c>
      <c r="C138" s="3">
        <v>8.8796167448797263</v>
      </c>
      <c r="D138" s="3">
        <v>6.3796167448797121</v>
      </c>
    </row>
    <row r="139" spans="1:4" x14ac:dyDescent="0.25">
      <c r="A139">
        <v>3400</v>
      </c>
      <c r="B139" s="3">
        <v>7.5796167448797149</v>
      </c>
      <c r="C139" s="3">
        <v>8.1796167448797235</v>
      </c>
      <c r="D139" s="3">
        <v>5.8796167448797121</v>
      </c>
    </row>
    <row r="140" spans="1:4" x14ac:dyDescent="0.25">
      <c r="A140">
        <v>3425</v>
      </c>
      <c r="B140" s="3">
        <v>7.6796167448797235</v>
      </c>
      <c r="C140" s="3">
        <v>7.7796167448797178</v>
      </c>
      <c r="D140" s="3">
        <v>5.3796167448797121</v>
      </c>
    </row>
    <row r="141" spans="1:4" x14ac:dyDescent="0.25">
      <c r="A141">
        <v>3450</v>
      </c>
      <c r="B141" s="3">
        <v>7.5796167448797149</v>
      </c>
      <c r="C141" s="3">
        <v>7.3796167448797121</v>
      </c>
      <c r="D141" s="3">
        <v>5.1796167448797235</v>
      </c>
    </row>
    <row r="142" spans="1:4" x14ac:dyDescent="0.25">
      <c r="A142">
        <v>3475</v>
      </c>
      <c r="B142" s="3">
        <v>7.4796167448797206</v>
      </c>
      <c r="C142" s="3">
        <v>6.8796167448797121</v>
      </c>
      <c r="D142" s="3">
        <v>4.7796167448797178</v>
      </c>
    </row>
    <row r="143" spans="1:4" x14ac:dyDescent="0.25">
      <c r="A143">
        <v>3500</v>
      </c>
      <c r="B143" s="3">
        <v>7.5796167448797149</v>
      </c>
      <c r="C143" s="3">
        <v>6.6796167448797235</v>
      </c>
      <c r="D143" s="3">
        <v>4.5796167448797149</v>
      </c>
    </row>
    <row r="144" spans="1:4" x14ac:dyDescent="0.25">
      <c r="A144">
        <v>3525</v>
      </c>
      <c r="B144" s="3">
        <v>7.8796167448797121</v>
      </c>
      <c r="C144" s="3">
        <v>6.7796167448797178</v>
      </c>
      <c r="D144" s="3">
        <v>4.5796167448797149</v>
      </c>
    </row>
    <row r="145" spans="1:4" x14ac:dyDescent="0.25">
      <c r="A145">
        <v>3550</v>
      </c>
      <c r="B145" s="3">
        <v>8.1796167448797235</v>
      </c>
      <c r="C145" s="3">
        <v>6.9796167448797206</v>
      </c>
      <c r="D145" s="3">
        <v>4.6796167448797235</v>
      </c>
    </row>
    <row r="146" spans="1:4" x14ac:dyDescent="0.25">
      <c r="A146">
        <v>3575</v>
      </c>
      <c r="B146" s="3">
        <v>8.3796167448797263</v>
      </c>
      <c r="C146" s="3">
        <v>6.9796167448797206</v>
      </c>
      <c r="D146" s="3">
        <v>4.7796167448797178</v>
      </c>
    </row>
    <row r="147" spans="1:4" x14ac:dyDescent="0.25">
      <c r="A147">
        <v>3600</v>
      </c>
      <c r="B147" s="3">
        <v>8.4796167448797206</v>
      </c>
      <c r="C147" s="3">
        <v>7.0796167448797149</v>
      </c>
      <c r="D147" s="3">
        <v>4.8796167448797121</v>
      </c>
    </row>
    <row r="148" spans="1:4" x14ac:dyDescent="0.25">
      <c r="A148">
        <v>3625</v>
      </c>
      <c r="B148" s="3">
        <v>8.3796167448797263</v>
      </c>
      <c r="C148" s="3">
        <v>7.1796167448797235</v>
      </c>
      <c r="D148" s="3">
        <v>5.0796167448797149</v>
      </c>
    </row>
    <row r="149" spans="1:4" x14ac:dyDescent="0.25">
      <c r="A149">
        <v>3650</v>
      </c>
      <c r="B149" s="3">
        <v>8.1796167448797235</v>
      </c>
      <c r="C149" s="3">
        <v>7.2796167448797178</v>
      </c>
      <c r="D149" s="3">
        <v>5.4796167448797206</v>
      </c>
    </row>
    <row r="150" spans="1:4" x14ac:dyDescent="0.25">
      <c r="A150">
        <v>3675</v>
      </c>
      <c r="B150" s="3">
        <v>7.7796167448797178</v>
      </c>
      <c r="C150" s="3">
        <v>7.0796167448797149</v>
      </c>
      <c r="D150" s="3">
        <v>5.5796167448797149</v>
      </c>
    </row>
    <row r="151" spans="1:4" x14ac:dyDescent="0.25">
      <c r="A151">
        <v>3700</v>
      </c>
      <c r="B151" s="3">
        <v>7.2796167448797178</v>
      </c>
      <c r="C151" s="3">
        <v>6.6796167448797235</v>
      </c>
      <c r="D151" s="3">
        <v>5.4796167448797206</v>
      </c>
    </row>
    <row r="152" spans="1:4" x14ac:dyDescent="0.25">
      <c r="A152">
        <v>3725</v>
      </c>
      <c r="B152" s="3">
        <v>6.3796167448797121</v>
      </c>
      <c r="C152" s="3">
        <v>6.3796167448797121</v>
      </c>
      <c r="D152" s="3">
        <v>5.2796167448797178</v>
      </c>
    </row>
    <row r="153" spans="1:4" x14ac:dyDescent="0.25">
      <c r="A153">
        <v>3750</v>
      </c>
      <c r="B153" s="3">
        <v>5.3796167448797121</v>
      </c>
      <c r="C153" s="3">
        <v>6.0796167448797149</v>
      </c>
      <c r="D153" s="3">
        <v>5.0796167448797149</v>
      </c>
    </row>
    <row r="154" spans="1:4" x14ac:dyDescent="0.25">
      <c r="A154">
        <v>3775</v>
      </c>
      <c r="B154" s="3">
        <v>4.5796167448797149</v>
      </c>
      <c r="C154" s="3">
        <v>5.6796167448797235</v>
      </c>
      <c r="D154" s="3">
        <v>4.7796167448797178</v>
      </c>
    </row>
    <row r="155" spans="1:4" x14ac:dyDescent="0.25">
      <c r="A155">
        <v>3800</v>
      </c>
      <c r="B155" s="3">
        <v>3.5796167448797149</v>
      </c>
      <c r="C155" s="3">
        <v>5.4796167448797206</v>
      </c>
      <c r="D155" s="3">
        <v>4.2796167448797178</v>
      </c>
    </row>
    <row r="156" spans="1:4" x14ac:dyDescent="0.25">
      <c r="A156">
        <v>3825</v>
      </c>
      <c r="B156" s="3">
        <v>2.4796167448797206</v>
      </c>
      <c r="C156" s="3">
        <v>5.3796167448797121</v>
      </c>
      <c r="D156" s="3">
        <v>3.8796167448797121</v>
      </c>
    </row>
    <row r="157" spans="1:4" x14ac:dyDescent="0.25">
      <c r="A157">
        <v>3850</v>
      </c>
      <c r="B157" s="3">
        <v>1.2796167448797178</v>
      </c>
      <c r="C157" s="3">
        <v>5.4796167448797206</v>
      </c>
      <c r="D157" s="3">
        <v>3.7796167448797178</v>
      </c>
    </row>
    <row r="158" spans="1:4" x14ac:dyDescent="0.25">
      <c r="A158">
        <v>3875</v>
      </c>
      <c r="B158" s="3">
        <v>0.17961674487972346</v>
      </c>
      <c r="C158" s="3">
        <v>5.4796167448797206</v>
      </c>
      <c r="D158" s="3">
        <v>3.6796167448797235</v>
      </c>
    </row>
    <row r="159" spans="1:4" x14ac:dyDescent="0.25">
      <c r="A159">
        <v>3900</v>
      </c>
      <c r="B159" s="3">
        <v>-0.82038325512027654</v>
      </c>
      <c r="C159" s="3">
        <v>5.5796167448797149</v>
      </c>
      <c r="D159" s="3">
        <v>3.5796167448797149</v>
      </c>
    </row>
    <row r="160" spans="1:4" x14ac:dyDescent="0.25">
      <c r="A160">
        <v>3925</v>
      </c>
      <c r="B160" s="3">
        <v>-1.9203832551202851</v>
      </c>
      <c r="C160" s="3">
        <v>5.9796167448797206</v>
      </c>
      <c r="D160" s="3">
        <v>3.5796167448797149</v>
      </c>
    </row>
    <row r="161" spans="1:4" x14ac:dyDescent="0.25">
      <c r="A161">
        <v>3950</v>
      </c>
      <c r="B161" s="3">
        <v>-2.8203832551202765</v>
      </c>
      <c r="C161" s="3">
        <v>6.2796167448797178</v>
      </c>
      <c r="D161" s="3">
        <v>3.7796167448797178</v>
      </c>
    </row>
    <row r="162" spans="1:4" x14ac:dyDescent="0.25">
      <c r="A162">
        <v>3975</v>
      </c>
      <c r="B162" s="3">
        <v>-3.5203832551202794</v>
      </c>
      <c r="C162" s="3">
        <v>6.4796167448797206</v>
      </c>
      <c r="D162" s="3">
        <v>3.9796167448797206</v>
      </c>
    </row>
    <row r="163" spans="1:4" x14ac:dyDescent="0.25">
      <c r="A163">
        <v>4000</v>
      </c>
      <c r="B163" s="3">
        <v>-3.9203832551202851</v>
      </c>
      <c r="C163" s="3">
        <v>6.5796167448797149</v>
      </c>
      <c r="D163" s="3">
        <v>4.1796167448797235</v>
      </c>
    </row>
    <row r="164" spans="1:4" x14ac:dyDescent="0.25">
      <c r="A164">
        <v>4025</v>
      </c>
      <c r="B164" s="3">
        <v>-4.1203832551202879</v>
      </c>
      <c r="C164" s="3">
        <v>6.7796167448797178</v>
      </c>
      <c r="D164" s="3">
        <v>4.3796167448797121</v>
      </c>
    </row>
    <row r="165" spans="1:4" x14ac:dyDescent="0.25">
      <c r="A165">
        <v>4050</v>
      </c>
      <c r="B165" s="3">
        <v>-4.5203832551202794</v>
      </c>
      <c r="C165" s="3">
        <v>6.9796167448797206</v>
      </c>
      <c r="D165" s="3">
        <v>4.6796167448797235</v>
      </c>
    </row>
    <row r="166" spans="1:4" x14ac:dyDescent="0.25">
      <c r="A166">
        <v>4075</v>
      </c>
      <c r="B166" s="3">
        <v>-4.3203832551202765</v>
      </c>
      <c r="C166" s="3">
        <v>6.5796167448797149</v>
      </c>
      <c r="D166" s="3">
        <v>4.7796167448797178</v>
      </c>
    </row>
    <row r="167" spans="1:4" x14ac:dyDescent="0.25">
      <c r="A167">
        <v>4100</v>
      </c>
      <c r="B167" s="3">
        <v>-3.8203832551202765</v>
      </c>
      <c r="C167" s="3">
        <v>6.2796167448797178</v>
      </c>
      <c r="D167" s="3">
        <v>4.7796167448797178</v>
      </c>
    </row>
    <row r="168" spans="1:4" x14ac:dyDescent="0.25">
      <c r="A168">
        <v>4125</v>
      </c>
      <c r="B168" s="3">
        <v>-3.0203832551202794</v>
      </c>
      <c r="C168" s="3">
        <v>5.9796167448797206</v>
      </c>
      <c r="D168" s="3">
        <v>4.7796167448797178</v>
      </c>
    </row>
    <row r="169" spans="1:4" x14ac:dyDescent="0.25">
      <c r="A169">
        <v>4150</v>
      </c>
      <c r="B169" s="3">
        <v>-2.1203832551202879</v>
      </c>
      <c r="C169" s="3">
        <v>5.5796167448797149</v>
      </c>
      <c r="D169" s="3">
        <v>4.7796167448797178</v>
      </c>
    </row>
    <row r="170" spans="1:4" x14ac:dyDescent="0.25">
      <c r="A170">
        <v>4175</v>
      </c>
      <c r="B170" s="3">
        <v>-1.0203832551202794</v>
      </c>
      <c r="C170" s="3">
        <v>5.0796167448797149</v>
      </c>
      <c r="D170" s="3">
        <v>4.4796167448797206</v>
      </c>
    </row>
    <row r="171" spans="1:4" x14ac:dyDescent="0.25">
      <c r="A171">
        <v>4200</v>
      </c>
      <c r="B171" s="3">
        <v>0.37961674487971209</v>
      </c>
      <c r="C171" s="3">
        <v>4.5796167448797149</v>
      </c>
      <c r="D171" s="3">
        <v>3.8796167448797121</v>
      </c>
    </row>
    <row r="172" spans="1:4" x14ac:dyDescent="0.25">
      <c r="A172">
        <v>4225</v>
      </c>
      <c r="B172" s="3">
        <v>1.7796167448797178</v>
      </c>
      <c r="C172" s="3">
        <v>4.5796167448797149</v>
      </c>
      <c r="D172" s="3">
        <v>3.5796167448797149</v>
      </c>
    </row>
    <row r="173" spans="1:4" x14ac:dyDescent="0.25">
      <c r="A173">
        <v>4250</v>
      </c>
      <c r="B173" s="3">
        <v>2.9796167448797206</v>
      </c>
      <c r="C173" s="3">
        <v>4.5796167448797149</v>
      </c>
      <c r="D173" s="3">
        <v>3.4796167448797206</v>
      </c>
    </row>
    <row r="174" spans="1:4" x14ac:dyDescent="0.25">
      <c r="A174">
        <v>4275</v>
      </c>
      <c r="B174" s="3">
        <v>3.9796167448797206</v>
      </c>
      <c r="C174" s="3">
        <v>4.4796167448797206</v>
      </c>
      <c r="D174" s="3">
        <v>3.3796167448797121</v>
      </c>
    </row>
    <row r="175" spans="1:4" x14ac:dyDescent="0.25">
      <c r="A175">
        <v>4300</v>
      </c>
      <c r="B175" s="3">
        <v>4.8796167448797121</v>
      </c>
      <c r="C175" s="3">
        <v>4.3796167448797121</v>
      </c>
      <c r="D175" s="3">
        <v>2.9796167448797206</v>
      </c>
    </row>
    <row r="176" spans="1:4" x14ac:dyDescent="0.25">
      <c r="A176">
        <v>4325</v>
      </c>
      <c r="B176" s="3">
        <v>5.4796167448797206</v>
      </c>
      <c r="C176" s="3">
        <v>4.5796167448797149</v>
      </c>
      <c r="D176" s="3">
        <v>2.6796167448797235</v>
      </c>
    </row>
    <row r="177" spans="1:4" x14ac:dyDescent="0.25">
      <c r="A177">
        <v>4350</v>
      </c>
      <c r="B177" s="3">
        <v>5.8796167448797121</v>
      </c>
      <c r="C177" s="3">
        <v>5.0796167448797149</v>
      </c>
      <c r="D177" s="3">
        <v>3.0796167448797149</v>
      </c>
    </row>
    <row r="178" spans="1:4" x14ac:dyDescent="0.25">
      <c r="A178">
        <v>4375</v>
      </c>
      <c r="B178" s="3">
        <v>6.1796167448797235</v>
      </c>
      <c r="C178" s="3">
        <v>5.2796167448797178</v>
      </c>
      <c r="D178" s="3">
        <v>3.3796167448797121</v>
      </c>
    </row>
    <row r="179" spans="1:4" x14ac:dyDescent="0.25">
      <c r="A179">
        <v>4400</v>
      </c>
      <c r="B179" s="3">
        <v>6.3796167448797121</v>
      </c>
      <c r="C179" s="3">
        <v>5.3796167448797121</v>
      </c>
      <c r="D179" s="3">
        <v>3.4796167448797206</v>
      </c>
    </row>
    <row r="180" spans="1:4" x14ac:dyDescent="0.25">
      <c r="A180">
        <v>4425</v>
      </c>
      <c r="B180" s="3">
        <v>6.4796167448797206</v>
      </c>
      <c r="C180" s="3">
        <v>5.3796167448797121</v>
      </c>
      <c r="D180" s="3">
        <v>3.5796167448797149</v>
      </c>
    </row>
    <row r="181" spans="1:4" x14ac:dyDescent="0.25">
      <c r="A181">
        <v>4450</v>
      </c>
      <c r="B181" s="3">
        <v>6.7796167448797178</v>
      </c>
      <c r="C181" s="3">
        <v>5.4796167448797206</v>
      </c>
      <c r="D181" s="3">
        <v>3.9796167448797206</v>
      </c>
    </row>
    <row r="182" spans="1:4" x14ac:dyDescent="0.25">
      <c r="A182">
        <v>4475</v>
      </c>
      <c r="B182" s="3">
        <v>7.2796167448797178</v>
      </c>
      <c r="C182" s="3">
        <v>5.4796167448797206</v>
      </c>
      <c r="D182" s="3">
        <v>4.2796167448797178</v>
      </c>
    </row>
    <row r="183" spans="1:4" x14ac:dyDescent="0.25">
      <c r="A183">
        <v>4500</v>
      </c>
      <c r="B183" s="3">
        <v>7.7796167448797178</v>
      </c>
      <c r="C183" s="3">
        <v>5.2796167448797178</v>
      </c>
      <c r="D183" s="3">
        <v>4.4796167448797206</v>
      </c>
    </row>
    <row r="184" spans="1:4" x14ac:dyDescent="0.25">
      <c r="A184">
        <v>4525</v>
      </c>
      <c r="B184" s="3">
        <v>7.8796167448797121</v>
      </c>
      <c r="C184" s="3">
        <v>4.7796167448797178</v>
      </c>
      <c r="D184" s="3">
        <v>4.4796167448797206</v>
      </c>
    </row>
    <row r="185" spans="1:4" x14ac:dyDescent="0.25">
      <c r="A185">
        <v>4550</v>
      </c>
      <c r="B185" s="3">
        <v>8.0796167448797149</v>
      </c>
      <c r="C185" s="3">
        <v>4.2796167448797178</v>
      </c>
      <c r="D185" s="3">
        <v>4.2796167448797178</v>
      </c>
    </row>
    <row r="186" spans="1:4" x14ac:dyDescent="0.25">
      <c r="A186">
        <v>4575</v>
      </c>
      <c r="B186" s="3">
        <v>8.3796167448797263</v>
      </c>
      <c r="C186" s="3">
        <v>3.6796167448797235</v>
      </c>
      <c r="D186" s="3">
        <v>3.9796167448797206</v>
      </c>
    </row>
    <row r="187" spans="1:4" x14ac:dyDescent="0.25">
      <c r="A187">
        <v>4600</v>
      </c>
      <c r="B187" s="3">
        <v>8.7796167448797178</v>
      </c>
      <c r="C187" s="3">
        <v>3.2796167448797178</v>
      </c>
      <c r="D187" s="3">
        <v>3.5796167448797149</v>
      </c>
    </row>
    <row r="188" spans="1:4" x14ac:dyDescent="0.25">
      <c r="A188">
        <v>4625</v>
      </c>
      <c r="B188" s="3">
        <v>9.1796167448797235</v>
      </c>
      <c r="C188" s="3">
        <v>3.1796167448797235</v>
      </c>
      <c r="D188" s="3">
        <v>3.0796167448797149</v>
      </c>
    </row>
    <row r="189" spans="1:4" x14ac:dyDescent="0.25">
      <c r="A189">
        <v>4650</v>
      </c>
      <c r="B189" s="3">
        <v>9.2796167448797178</v>
      </c>
      <c r="C189" s="3">
        <v>3.1796167448797235</v>
      </c>
      <c r="D189" s="3">
        <v>2.7796167448797178</v>
      </c>
    </row>
    <row r="190" spans="1:4" x14ac:dyDescent="0.25">
      <c r="A190">
        <v>4675</v>
      </c>
      <c r="B190" s="3">
        <v>9.2796167448797178</v>
      </c>
      <c r="C190" s="3">
        <v>2.9796167448797206</v>
      </c>
      <c r="D190" s="3">
        <v>2.4796167448797206</v>
      </c>
    </row>
    <row r="191" spans="1:4" x14ac:dyDescent="0.25">
      <c r="A191">
        <v>4700</v>
      </c>
      <c r="B191" s="3">
        <v>9.2796167448797178</v>
      </c>
      <c r="C191" s="3">
        <v>2.8796167448797121</v>
      </c>
      <c r="D191" s="3">
        <v>1.9796167448797206</v>
      </c>
    </row>
    <row r="192" spans="1:4" x14ac:dyDescent="0.25">
      <c r="A192">
        <v>4725</v>
      </c>
      <c r="B192" s="3">
        <v>9.2796167448797178</v>
      </c>
      <c r="C192" s="3">
        <v>3.1796167448797235</v>
      </c>
      <c r="D192" s="3">
        <v>1.7796167448797178</v>
      </c>
    </row>
    <row r="193" spans="1:4" x14ac:dyDescent="0.25">
      <c r="A193">
        <v>4750</v>
      </c>
      <c r="B193" s="3">
        <v>9.2796167448797178</v>
      </c>
      <c r="C193" s="3">
        <v>3.6796167448797235</v>
      </c>
      <c r="D193" s="3">
        <v>1.7796167448797178</v>
      </c>
    </row>
    <row r="194" spans="1:4" x14ac:dyDescent="0.25">
      <c r="A194">
        <v>4775</v>
      </c>
      <c r="B194" s="3">
        <v>9.2796167448797178</v>
      </c>
      <c r="C194" s="3">
        <v>4.0796167448797149</v>
      </c>
      <c r="D194" s="3">
        <v>1.9796167448797206</v>
      </c>
    </row>
    <row r="195" spans="1:4" x14ac:dyDescent="0.25">
      <c r="A195">
        <v>4800</v>
      </c>
      <c r="B195" s="3">
        <v>9.2796167448797178</v>
      </c>
      <c r="C195" s="3">
        <v>4.3796167448797121</v>
      </c>
      <c r="D195" s="3">
        <v>2.1796167448797235</v>
      </c>
    </row>
    <row r="196" spans="1:4" x14ac:dyDescent="0.25">
      <c r="A196">
        <v>4825</v>
      </c>
      <c r="B196" s="3">
        <v>9.2796167448797178</v>
      </c>
      <c r="C196" s="3">
        <v>4.7796167448797178</v>
      </c>
      <c r="D196" s="3">
        <v>2.3796167448797121</v>
      </c>
    </row>
    <row r="197" spans="1:4" x14ac:dyDescent="0.25">
      <c r="A197">
        <v>4850</v>
      </c>
      <c r="B197" s="3">
        <v>9.3796167448797263</v>
      </c>
      <c r="C197" s="3">
        <v>5.1796167448797235</v>
      </c>
      <c r="D197" s="3">
        <v>2.8796167448797121</v>
      </c>
    </row>
    <row r="198" spans="1:4" x14ac:dyDescent="0.25">
      <c r="A198">
        <v>4875</v>
      </c>
      <c r="B198" s="3">
        <v>9.6796167448797235</v>
      </c>
      <c r="C198" s="3">
        <v>5.4796167448797206</v>
      </c>
      <c r="D198" s="3">
        <v>3.4796167448797206</v>
      </c>
    </row>
    <row r="199" spans="1:4" x14ac:dyDescent="0.25">
      <c r="A199">
        <v>4900</v>
      </c>
      <c r="B199" s="3">
        <v>9.9796167448797206</v>
      </c>
      <c r="C199" s="3">
        <v>5.4796167448797206</v>
      </c>
      <c r="D199" s="3">
        <v>3.8796167448797121</v>
      </c>
    </row>
    <row r="200" spans="1:4" x14ac:dyDescent="0.25">
      <c r="A200">
        <v>4925</v>
      </c>
      <c r="B200" s="3">
        <v>10.079616744879715</v>
      </c>
      <c r="C200" s="3">
        <v>5.4796167448797206</v>
      </c>
      <c r="D200" s="3">
        <v>4.1796167448797235</v>
      </c>
    </row>
    <row r="201" spans="1:4" x14ac:dyDescent="0.25">
      <c r="A201">
        <v>4950</v>
      </c>
      <c r="B201" s="3">
        <v>10.079616744879715</v>
      </c>
      <c r="C201" s="3">
        <v>5.3796167448797121</v>
      </c>
      <c r="D201" s="3">
        <v>4.4796167448797206</v>
      </c>
    </row>
    <row r="202" spans="1:4" x14ac:dyDescent="0.25">
      <c r="A202">
        <v>4975</v>
      </c>
      <c r="B202" s="3">
        <v>10.179616744879723</v>
      </c>
      <c r="C202" s="3">
        <v>5.0796167448797149</v>
      </c>
      <c r="D202" s="3">
        <v>4.4796167448797206</v>
      </c>
    </row>
    <row r="203" spans="1:4" x14ac:dyDescent="0.25">
      <c r="A203">
        <v>5000</v>
      </c>
      <c r="B203" s="3">
        <v>10.379616744879726</v>
      </c>
      <c r="C203" s="3">
        <v>4.6796167448797235</v>
      </c>
      <c r="D203" s="3">
        <v>4.4796167448797206</v>
      </c>
    </row>
    <row r="204" spans="1:4" x14ac:dyDescent="0.25">
      <c r="A204">
        <v>5025</v>
      </c>
      <c r="B204" s="3">
        <v>10.479616744879721</v>
      </c>
      <c r="C204" s="3">
        <v>4.4796167448797206</v>
      </c>
      <c r="D204" s="3">
        <v>4.2796167448797178</v>
      </c>
    </row>
    <row r="205" spans="1:4" x14ac:dyDescent="0.25">
      <c r="A205">
        <v>5050</v>
      </c>
      <c r="B205" s="3">
        <v>10.479616744879721</v>
      </c>
      <c r="C205" s="3">
        <v>4.2796167448797178</v>
      </c>
      <c r="D205" s="3">
        <v>4.1796167448797235</v>
      </c>
    </row>
    <row r="206" spans="1:4" x14ac:dyDescent="0.25">
      <c r="A206">
        <v>5075</v>
      </c>
      <c r="B206" s="3">
        <v>10.379616744879726</v>
      </c>
      <c r="C206" s="3">
        <v>4.0796167448797149</v>
      </c>
      <c r="D206" s="3">
        <v>3.8796167448797121</v>
      </c>
    </row>
    <row r="207" spans="1:4" x14ac:dyDescent="0.25">
      <c r="A207">
        <v>5100</v>
      </c>
      <c r="B207" s="3">
        <v>10.179616744879723</v>
      </c>
      <c r="C207" s="3">
        <v>3.6796167448797235</v>
      </c>
      <c r="D207" s="3">
        <v>3.3796167448797121</v>
      </c>
    </row>
    <row r="208" spans="1:4" x14ac:dyDescent="0.25">
      <c r="A208">
        <v>5125</v>
      </c>
      <c r="B208" s="3">
        <v>9.8796167448797263</v>
      </c>
      <c r="C208" s="3">
        <v>3.6796167448797235</v>
      </c>
      <c r="D208" s="3">
        <v>2.8796167448797121</v>
      </c>
    </row>
    <row r="209" spans="1:4" x14ac:dyDescent="0.25">
      <c r="A209">
        <v>5150</v>
      </c>
      <c r="B209" s="3">
        <v>9.7796167448797178</v>
      </c>
      <c r="C209" s="3">
        <v>5.5796167448797149</v>
      </c>
      <c r="D209" s="3">
        <v>2.7796167448797178</v>
      </c>
    </row>
    <row r="210" spans="1:4" x14ac:dyDescent="0.25">
      <c r="A210">
        <v>5175</v>
      </c>
      <c r="B210" s="3">
        <v>9.6796167448797235</v>
      </c>
      <c r="C210" s="3">
        <v>5.0796167448797149</v>
      </c>
      <c r="D210" s="3">
        <v>2.7796167448797178</v>
      </c>
    </row>
    <row r="211" spans="1:4" x14ac:dyDescent="0.25">
      <c r="A211">
        <v>5200</v>
      </c>
      <c r="B211" s="3">
        <v>9.3796167448797263</v>
      </c>
      <c r="C211" s="3">
        <v>4.5796167448797149</v>
      </c>
      <c r="D211" s="3">
        <v>2.5796167448797149</v>
      </c>
    </row>
    <row r="212" spans="1:4" x14ac:dyDescent="0.25">
      <c r="A212">
        <v>5225</v>
      </c>
      <c r="B212" s="3">
        <v>8.9796167448797206</v>
      </c>
      <c r="C212" s="3">
        <v>4.7796167448797178</v>
      </c>
      <c r="D212" s="3">
        <v>2.3796167448797121</v>
      </c>
    </row>
    <row r="213" spans="1:4" x14ac:dyDescent="0.25">
      <c r="A213">
        <v>5250</v>
      </c>
      <c r="B213" s="3">
        <v>8.5796167448797149</v>
      </c>
      <c r="C213" s="3">
        <v>5.0796167448797149</v>
      </c>
      <c r="D213" s="3">
        <v>2.3796167448797121</v>
      </c>
    </row>
    <row r="214" spans="1:4" x14ac:dyDescent="0.25">
      <c r="A214">
        <v>5275</v>
      </c>
      <c r="B214" s="3">
        <v>8.5796167448797149</v>
      </c>
      <c r="C214" s="3">
        <v>5.4796167448797206</v>
      </c>
      <c r="D214" s="3">
        <v>2.7796167448797178</v>
      </c>
    </row>
    <row r="215" spans="1:4" x14ac:dyDescent="0.25">
      <c r="A215">
        <v>5300</v>
      </c>
      <c r="B215" s="3">
        <v>8.5796167448797149</v>
      </c>
      <c r="C215" s="3">
        <v>5.8796167448797121</v>
      </c>
      <c r="D215" s="3">
        <v>3.1796167448797235</v>
      </c>
    </row>
    <row r="216" spans="1:4" x14ac:dyDescent="0.25">
      <c r="A216">
        <v>5325</v>
      </c>
      <c r="B216" s="3">
        <v>8.3796167448797263</v>
      </c>
      <c r="C216" s="3">
        <v>6.0796167448797149</v>
      </c>
      <c r="D216" s="3">
        <v>3.3796167448797121</v>
      </c>
    </row>
    <row r="217" spans="1:4" x14ac:dyDescent="0.25">
      <c r="A217">
        <v>5350</v>
      </c>
      <c r="B217" s="3">
        <v>7.9796167448797206</v>
      </c>
      <c r="C217" s="3">
        <v>5.9796167448797206</v>
      </c>
      <c r="D217" s="3">
        <v>3.4796167448797206</v>
      </c>
    </row>
    <row r="218" spans="1:4" x14ac:dyDescent="0.25">
      <c r="A218">
        <v>5375</v>
      </c>
      <c r="B218" s="3">
        <v>7.5796167448797149</v>
      </c>
      <c r="C218" s="3">
        <v>5.7796167448797178</v>
      </c>
      <c r="D218" s="3">
        <v>3.5796167448797149</v>
      </c>
    </row>
    <row r="219" spans="1:4" x14ac:dyDescent="0.25">
      <c r="A219">
        <v>5400</v>
      </c>
      <c r="B219" s="3">
        <v>7.5796167448797149</v>
      </c>
      <c r="C219" s="3">
        <v>5.7796167448797178</v>
      </c>
      <c r="D219" s="3">
        <v>3.7796167448797178</v>
      </c>
    </row>
    <row r="220" spans="1:4" x14ac:dyDescent="0.25">
      <c r="A220">
        <v>5425</v>
      </c>
      <c r="B220" s="3">
        <v>7.6796167448797235</v>
      </c>
      <c r="C220" s="3">
        <v>5.7796167448797178</v>
      </c>
      <c r="D220" s="3">
        <v>3.9796167448797206</v>
      </c>
    </row>
    <row r="221" spans="1:4" x14ac:dyDescent="0.25">
      <c r="A221">
        <v>5450</v>
      </c>
      <c r="B221" s="3">
        <v>7.5796167448797149</v>
      </c>
      <c r="C221" s="3">
        <v>5.6796167448797235</v>
      </c>
      <c r="D221" s="3">
        <v>3.9796167448797206</v>
      </c>
    </row>
    <row r="222" spans="1:4" x14ac:dyDescent="0.25">
      <c r="A222">
        <v>5475</v>
      </c>
      <c r="B222" s="3">
        <v>7.3796167448797121</v>
      </c>
      <c r="C222" s="3">
        <v>5.2796167448797178</v>
      </c>
      <c r="D222" s="3">
        <v>3.5796167448797149</v>
      </c>
    </row>
    <row r="223" spans="1:4" x14ac:dyDescent="0.25">
      <c r="A223">
        <v>5500</v>
      </c>
      <c r="B223" s="3">
        <v>7.2796167448797178</v>
      </c>
      <c r="C223" s="3">
        <v>4.8796167448797121</v>
      </c>
      <c r="D223" s="3">
        <v>3.0796167448797149</v>
      </c>
    </row>
    <row r="224" spans="1:4" x14ac:dyDescent="0.25">
      <c r="A224">
        <v>5525</v>
      </c>
      <c r="B224" s="3">
        <v>7.2796167448797178</v>
      </c>
      <c r="C224" s="3">
        <v>4.8796167448797121</v>
      </c>
      <c r="D224" s="3">
        <v>2.7796167448797178</v>
      </c>
    </row>
    <row r="225" spans="1:4" x14ac:dyDescent="0.25">
      <c r="A225">
        <v>5550</v>
      </c>
      <c r="B225" s="3">
        <v>7.4796167448797206</v>
      </c>
      <c r="C225" s="3">
        <v>5.2796167448797178</v>
      </c>
      <c r="D225" s="3">
        <v>2.8796167448797121</v>
      </c>
    </row>
    <row r="226" spans="1:4" x14ac:dyDescent="0.25">
      <c r="A226">
        <v>5575</v>
      </c>
      <c r="B226" s="3">
        <v>7.2796167448797178</v>
      </c>
      <c r="C226" s="3">
        <v>5.2796167448797178</v>
      </c>
      <c r="D226" s="3">
        <v>2.6796167448797235</v>
      </c>
    </row>
    <row r="227" spans="1:4" x14ac:dyDescent="0.25">
      <c r="A227">
        <v>5600</v>
      </c>
      <c r="B227" s="3">
        <v>6.7796167448797178</v>
      </c>
      <c r="C227" s="3">
        <v>5.0796167448797149</v>
      </c>
      <c r="D227" s="3">
        <v>2.1796167448797235</v>
      </c>
    </row>
    <row r="228" spans="1:4" x14ac:dyDescent="0.25">
      <c r="A228">
        <v>5625</v>
      </c>
      <c r="B228" s="3">
        <v>6.3796167448797121</v>
      </c>
      <c r="C228" s="3">
        <v>4.8796167448797121</v>
      </c>
      <c r="D228" s="3">
        <v>1.5796167448797149</v>
      </c>
    </row>
    <row r="229" spans="1:4" x14ac:dyDescent="0.25">
      <c r="A229">
        <v>5650</v>
      </c>
      <c r="B229" s="3">
        <v>6.2796167448797178</v>
      </c>
      <c r="C229" s="3">
        <v>5.1796167448797235</v>
      </c>
      <c r="D229" s="3">
        <v>1.3796167448797121</v>
      </c>
    </row>
    <row r="230" spans="1:4" x14ac:dyDescent="0.25">
      <c r="A230">
        <v>5675</v>
      </c>
      <c r="B230" s="3">
        <v>6.3796167448797121</v>
      </c>
      <c r="C230" s="3">
        <v>5.6796167448797235</v>
      </c>
      <c r="D230" s="3">
        <v>1.6796167448797235</v>
      </c>
    </row>
    <row r="231" spans="1:4" x14ac:dyDescent="0.25">
      <c r="A231">
        <v>5700</v>
      </c>
      <c r="B231" s="3">
        <v>6.3796167448797121</v>
      </c>
      <c r="C231" s="3">
        <v>6.1796167448797235</v>
      </c>
      <c r="D231" s="3">
        <v>1.8796167448797121</v>
      </c>
    </row>
    <row r="232" spans="1:4" x14ac:dyDescent="0.25">
      <c r="A232">
        <v>5725</v>
      </c>
      <c r="B232" s="3">
        <v>5.9796167448797206</v>
      </c>
      <c r="C232" s="3">
        <v>6.0796167448797149</v>
      </c>
      <c r="D232" s="3">
        <v>1.6796167448797235</v>
      </c>
    </row>
    <row r="233" spans="1:4" x14ac:dyDescent="0.25">
      <c r="A233">
        <v>5750</v>
      </c>
      <c r="B233" s="3">
        <v>5.4796167448797206</v>
      </c>
      <c r="C233" s="3">
        <v>5.9796167448797206</v>
      </c>
      <c r="D233" s="3">
        <v>1.5796167448797149</v>
      </c>
    </row>
    <row r="234" spans="1:4" x14ac:dyDescent="0.25">
      <c r="A234">
        <v>5775</v>
      </c>
      <c r="B234" s="3">
        <v>5.3796167448797121</v>
      </c>
      <c r="C234" s="3">
        <v>5.9796167448797206</v>
      </c>
      <c r="D234" s="3">
        <v>1.6796167448797235</v>
      </c>
    </row>
    <row r="235" spans="1:4" x14ac:dyDescent="0.25">
      <c r="A235">
        <v>5800</v>
      </c>
      <c r="B235" s="3">
        <v>5.5796167448797149</v>
      </c>
      <c r="C235" s="3">
        <v>6.1796167448797235</v>
      </c>
      <c r="D235" s="3">
        <v>2.0796167448797149</v>
      </c>
    </row>
    <row r="236" spans="1:4" x14ac:dyDescent="0.25">
      <c r="A236">
        <v>5825</v>
      </c>
      <c r="B236" s="3">
        <v>5.3796167448797121</v>
      </c>
      <c r="C236" s="3">
        <v>6.3796167448797121</v>
      </c>
      <c r="D236" s="3">
        <v>2.2796167448797178</v>
      </c>
    </row>
    <row r="237" spans="1:4" x14ac:dyDescent="0.25">
      <c r="A237">
        <v>5850</v>
      </c>
      <c r="B237" s="3">
        <v>5.4796167448797206</v>
      </c>
      <c r="C237" s="3">
        <v>6.0796167448797149</v>
      </c>
      <c r="D237" s="3">
        <v>2.0796167448797149</v>
      </c>
    </row>
    <row r="238" spans="1:4" x14ac:dyDescent="0.25">
      <c r="A238">
        <v>5875</v>
      </c>
      <c r="B238" s="3">
        <v>5.0796167448797149</v>
      </c>
      <c r="C238" s="3">
        <v>5.4796167448797206</v>
      </c>
      <c r="D238" s="3">
        <v>1.5796167448797149</v>
      </c>
    </row>
    <row r="239" spans="1:4" x14ac:dyDescent="0.25">
      <c r="A239">
        <v>5900</v>
      </c>
      <c r="B239" s="3">
        <v>5.1796167448797235</v>
      </c>
      <c r="C239" s="3">
        <v>5.3796167448797121</v>
      </c>
      <c r="D239" s="3">
        <v>1.2796167448797178</v>
      </c>
    </row>
    <row r="240" spans="1:4" x14ac:dyDescent="0.25">
      <c r="A240">
        <v>5925</v>
      </c>
      <c r="B240" s="3">
        <v>5.4796167448797206</v>
      </c>
      <c r="C240" s="3">
        <v>5.6796167448797235</v>
      </c>
      <c r="D240" s="3">
        <v>1.2796167448797178</v>
      </c>
    </row>
    <row r="241" spans="1:4" x14ac:dyDescent="0.25">
      <c r="A241">
        <v>5950</v>
      </c>
      <c r="B241" s="3">
        <v>5.7796167448797178</v>
      </c>
      <c r="C241" s="3">
        <v>5.9796167448797206</v>
      </c>
      <c r="D241" s="3">
        <v>1.3796167448797121</v>
      </c>
    </row>
    <row r="242" spans="1:4" x14ac:dyDescent="0.25">
      <c r="A242">
        <v>5975</v>
      </c>
      <c r="B242" s="3">
        <v>5.6796167448797235</v>
      </c>
      <c r="C242" s="3">
        <v>5.8796167448797121</v>
      </c>
      <c r="D242" s="3">
        <v>1.1796167448797235</v>
      </c>
    </row>
    <row r="243" spans="1:4" x14ac:dyDescent="0.25">
      <c r="A243">
        <v>6000</v>
      </c>
      <c r="B243" s="3">
        <v>5.3796167448797121</v>
      </c>
      <c r="C243" s="3">
        <v>5.3796167448797121</v>
      </c>
      <c r="D243" s="3">
        <v>0.77961674487971777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H20</vt:lpstr>
      <vt:lpstr>H10</vt:lpstr>
      <vt:lpstr>H5</vt:lpstr>
      <vt:lpstr>E5</vt:lpstr>
      <vt:lpstr>Transimpedance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2017-11-23T07:54:21Z</dcterms:created>
  <dcterms:modified xsi:type="dcterms:W3CDTF">2022-01-27T05:19:40Z</dcterms:modified>
</cp:coreProperties>
</file>